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fpsroyalfriesian.sharepoint.com/sites/Keuringszaken/Gedeelde documenten/IBOP/2023/Uitslagen/"/>
    </mc:Choice>
  </mc:AlternateContent>
  <xr:revisionPtr revIDLastSave="0" documentId="8_{965B8975-53F4-40E8-9C68-2D11EAB7AA59}" xr6:coauthVersionLast="47" xr6:coauthVersionMax="47" xr10:uidLastSave="{00000000-0000-0000-0000-000000000000}"/>
  <bookViews>
    <workbookView xWindow="-16980" yWindow="-163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5" i="1"/>
  <c r="P34" i="1"/>
  <c r="P33" i="1"/>
  <c r="P32" i="1"/>
  <c r="P31" i="1"/>
  <c r="P29" i="1"/>
  <c r="P28" i="1"/>
  <c r="P30" i="1"/>
  <c r="P27" i="1"/>
</calcChain>
</file>

<file path=xl/sharedStrings.xml><?xml version="1.0" encoding="utf-8"?>
<sst xmlns="http://schemas.openxmlformats.org/spreadsheetml/2006/main" count="257" uniqueCount="188">
  <si>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</si>
  <si>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</si>
  <si>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</si>
  <si>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</si>
  <si>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</si>
  <si>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</si>
  <si>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</si>
  <si>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</si>
  <si>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</si>
  <si>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</si>
  <si>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</si>
  <si>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</si>
  <si>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</si>
  <si>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Lev.nr.</t>
  </si>
  <si>
    <t>MV.</t>
  </si>
  <si>
    <t>Woonplaats</t>
  </si>
  <si>
    <t>def. pred.</t>
  </si>
  <si>
    <t>Menproef</t>
  </si>
  <si>
    <t>Fokker</t>
  </si>
  <si>
    <t>Jehannes 484</t>
  </si>
  <si>
    <t>Jasper 366</t>
  </si>
  <si>
    <t>Hessel 480</t>
  </si>
  <si>
    <t>Norbert 444</t>
  </si>
  <si>
    <t>Ulbrân 502</t>
  </si>
  <si>
    <t>Epke 474</t>
  </si>
  <si>
    <t>Tsjalle 454</t>
  </si>
  <si>
    <t>Stendert 447</t>
  </si>
  <si>
    <t>Wommels</t>
  </si>
  <si>
    <t>Beart 411</t>
  </si>
  <si>
    <t>Markus 491</t>
  </si>
  <si>
    <t>Dries 421</t>
  </si>
  <si>
    <t>Uitslagen IBOP - 12 juli 2023 - Wargea</t>
  </si>
  <si>
    <t>Germ B.</t>
  </si>
  <si>
    <t>Linde fan Stal Sibma</t>
  </si>
  <si>
    <t>Brecht Marit</t>
  </si>
  <si>
    <t>Desiree af Fynbo</t>
  </si>
  <si>
    <t>Femke fan Henswoude</t>
  </si>
  <si>
    <t>Fenna fan 'e Toerleane</t>
  </si>
  <si>
    <t>Ymkje R.V.</t>
  </si>
  <si>
    <t>Margje O.</t>
  </si>
  <si>
    <t>Aeltsje fan Klaeiterp</t>
  </si>
  <si>
    <t>Afke KW</t>
  </si>
  <si>
    <t>Anke S</t>
  </si>
  <si>
    <t>Diamond Birkemose</t>
  </si>
  <si>
    <t>Jiva v/d Keppelse Staart</t>
  </si>
  <si>
    <t>Isabell S. fan de Noed</t>
  </si>
  <si>
    <t>Nydia</t>
  </si>
  <si>
    <t>Jette vom Coenenhof</t>
  </si>
  <si>
    <t>Amaraja Stella fan' e Grupstal</t>
  </si>
  <si>
    <t>201801136</t>
  </si>
  <si>
    <t>201900194</t>
  </si>
  <si>
    <t>201602978</t>
  </si>
  <si>
    <t>201702766</t>
  </si>
  <si>
    <t>201700333</t>
  </si>
  <si>
    <t>201703279</t>
  </si>
  <si>
    <t>201500276</t>
  </si>
  <si>
    <t>201201862</t>
  </si>
  <si>
    <t>201600521</t>
  </si>
  <si>
    <t>201600045</t>
  </si>
  <si>
    <t>201600550</t>
  </si>
  <si>
    <t>201700947</t>
  </si>
  <si>
    <t>201900878</t>
  </si>
  <si>
    <t>201801367</t>
  </si>
  <si>
    <t>201202141</t>
  </si>
  <si>
    <t>201602582</t>
  </si>
  <si>
    <t>201701036</t>
  </si>
  <si>
    <t>201900159</t>
  </si>
  <si>
    <t>201902736</t>
  </si>
  <si>
    <t>201902492</t>
  </si>
  <si>
    <t>201700076</t>
  </si>
  <si>
    <t>201901436</t>
  </si>
  <si>
    <t>201302402</t>
  </si>
  <si>
    <t>201702027</t>
  </si>
  <si>
    <t>201601107</t>
  </si>
  <si>
    <t>201500536</t>
  </si>
  <si>
    <t>201800181</t>
  </si>
  <si>
    <t>Nane 492</t>
  </si>
  <si>
    <t>Rindert 406</t>
  </si>
  <si>
    <t>S. Hooisma</t>
  </si>
  <si>
    <t>Broek</t>
  </si>
  <si>
    <t>Fam. Hart-Van Veen</t>
  </si>
  <si>
    <t>Boelenslaan</t>
  </si>
  <si>
    <t>Fam. P. Sibma</t>
  </si>
  <si>
    <t>Rottum</t>
  </si>
  <si>
    <t>Doaitsen 420</t>
  </si>
  <si>
    <t>Pier 448</t>
  </si>
  <si>
    <t>Tsjerk 328</t>
  </si>
  <si>
    <t>T. Hettinga</t>
  </si>
  <si>
    <t>Arum</t>
  </si>
  <si>
    <t>Mevr. E.A. de Boer-Hettinga</t>
  </si>
  <si>
    <t>Wergea</t>
  </si>
  <si>
    <t>Helle Fynbo</t>
  </si>
  <si>
    <t>Juelsminde</t>
  </si>
  <si>
    <t>Haike 482</t>
  </si>
  <si>
    <t>Maiko 373</t>
  </si>
  <si>
    <t>G.A. Bouma</t>
  </si>
  <si>
    <t>Aldeboarn</t>
  </si>
  <si>
    <t>Fam. Lammert &amp; Tineke de Vries-Bouma</t>
  </si>
  <si>
    <t>Sumar</t>
  </si>
  <si>
    <t>Loadewyk 431</t>
  </si>
  <si>
    <t>A. v.d. Ploeg &amp; E. de Jong</t>
  </si>
  <si>
    <t>Oostermeer</t>
  </si>
  <si>
    <t>Mevr. B.T. van der Meulen-Veenje</t>
  </si>
  <si>
    <t>Garijp</t>
  </si>
  <si>
    <t>Jisse 433</t>
  </si>
  <si>
    <t>Heinse 354</t>
  </si>
  <si>
    <t>P. Osinga</t>
  </si>
  <si>
    <t>Idskenhuizen</t>
  </si>
  <si>
    <t>D. Dijkstra</t>
  </si>
  <si>
    <t>Teeuwis 389</t>
  </si>
  <si>
    <t>Comb. de Vries</t>
  </si>
  <si>
    <t>J.W. de Boer &amp; E.M. van der Woude</t>
  </si>
  <si>
    <t>It Heidenskip</t>
  </si>
  <si>
    <t>Marten 377</t>
  </si>
  <si>
    <t>A Klijn &amp; mw. K.H.G. Wismans</t>
  </si>
  <si>
    <t>Ruinen</t>
  </si>
  <si>
    <t>A.W. Sleurink</t>
  </si>
  <si>
    <t>Lemele</t>
  </si>
  <si>
    <t>Lisbet Schachtschabel</t>
  </si>
  <si>
    <t>Tikøb</t>
  </si>
  <si>
    <t>Ella Wiersma</t>
  </si>
  <si>
    <t>Wytgaard</t>
  </si>
  <si>
    <t>Meinte 490</t>
  </si>
  <si>
    <t>Onne 376</t>
  </si>
  <si>
    <t>S.A.R. Putman</t>
  </si>
  <si>
    <t>Laag-Keppel</t>
  </si>
  <si>
    <t>O. Sieperda</t>
  </si>
  <si>
    <t>St. Nicolaasga</t>
  </si>
  <si>
    <t>D. Köhne</t>
  </si>
  <si>
    <t>Middenbeemster</t>
  </si>
  <si>
    <t>Carmen Fidelus</t>
  </si>
  <si>
    <t>Kirchenthumbach</t>
  </si>
  <si>
    <t>Bikkel 470</t>
  </si>
  <si>
    <t>Maurits 437</t>
  </si>
  <si>
    <t>M. Bongartz</t>
  </si>
  <si>
    <t>Sonsbeck</t>
  </si>
  <si>
    <t>Sape 381</t>
  </si>
  <si>
    <t>Ursi Alig</t>
  </si>
  <si>
    <t>Obersaxen</t>
  </si>
  <si>
    <t>M. van Ingen Schenau</t>
  </si>
  <si>
    <t>Papenburg</t>
  </si>
  <si>
    <t>Jailey Jede</t>
  </si>
  <si>
    <t>Mees 497</t>
  </si>
  <si>
    <t>Stal Jede Vledder V.O.F.</t>
  </si>
  <si>
    <t>Vledder</t>
  </si>
  <si>
    <t>Maaike de Jong</t>
  </si>
  <si>
    <t>Oosterwolde</t>
  </si>
  <si>
    <t>Fokje van de Olde Mette Moate</t>
  </si>
  <si>
    <t>Rypke 321</t>
  </si>
  <si>
    <t>A.A.M. Schut</t>
  </si>
  <si>
    <t>Hengelo</t>
  </si>
  <si>
    <t>Rianne Mennink</t>
  </si>
  <si>
    <t>Lopik</t>
  </si>
  <si>
    <t xml:space="preserve">Gia vom Goldseehof </t>
  </si>
  <si>
    <t>Mewes 438</t>
  </si>
  <si>
    <t>Fam. Ch. &amp; A. Mangweth</t>
  </si>
  <si>
    <t>Nauders</t>
  </si>
  <si>
    <t>Jelske B.L.</t>
  </si>
  <si>
    <t>Ellemieke ut e Fryske Krite</t>
  </si>
  <si>
    <t>Lieve van de Zomerdijk</t>
  </si>
  <si>
    <t>Rifka R.S.</t>
  </si>
  <si>
    <t>Dauwine S.G.</t>
  </si>
  <si>
    <t>Bernau fan 'e Herdershoeve</t>
  </si>
  <si>
    <t>Yfke Marieke</t>
  </si>
  <si>
    <t>Mevr. M. Brandsma-Leijendekker</t>
  </si>
  <si>
    <t>Witmarsum</t>
  </si>
  <si>
    <t>Wobke 403</t>
  </si>
  <si>
    <t>A. de Ruiter-Blaauw</t>
  </si>
  <si>
    <t>Bantega</t>
  </si>
  <si>
    <t>H.H.M. Smit</t>
  </si>
  <si>
    <t>Wognum</t>
  </si>
  <si>
    <t>Alke 468</t>
  </si>
  <si>
    <t>Felle 422</t>
  </si>
  <si>
    <t>Dhr. R. Bos</t>
  </si>
  <si>
    <t>Bolsward</t>
  </si>
  <si>
    <t>Gerben de Vrieze</t>
  </si>
  <si>
    <t>Nijeveen</t>
  </si>
  <si>
    <t>Dhr. S. Giliam</t>
  </si>
  <si>
    <t>Hennaard</t>
  </si>
  <si>
    <t>Pietie van den Berg</t>
  </si>
  <si>
    <t>Slappeterp</t>
  </si>
  <si>
    <t>Mts. F. en J. Herder</t>
  </si>
  <si>
    <t>Wijnjewoude</t>
  </si>
  <si>
    <t>Folkert 353</t>
  </si>
  <si>
    <t>S. Bruinsma &amp; B. Traanman</t>
  </si>
  <si>
    <t>Oudega</t>
  </si>
  <si>
    <t>Fam. Westra-Tichelaar</t>
  </si>
  <si>
    <t>Kroon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</si>
</sst>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0" fontId="25" fillId="0" borderId="10" xfId="37" applyFont="1" applyBorder="1" applyAlignment="1">
      <alignment vertical="top" wrapText="1" readingOrder="1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164" fontId="2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vertical="top"/>
    </xf>
    <xf numFmtId="164" fontId="29" fillId="24" borderId="0" xfId="0" applyNumberFormat="1" applyFont="1" applyFill="1" applyAlignment="1">
      <alignment horizontal="center" vertical="top"/>
    </xf>
    <xf numFmtId="164" fontId="30" fillId="0" borderId="0" xfId="0" applyNumberFormat="1" applyFont="1" applyAlignment="1">
      <alignment vertical="top"/>
    </xf>
    <xf numFmtId="164" fontId="29" fillId="24" borderId="0" xfId="0" applyNumberFormat="1" applyFont="1" applyFill="1" applyAlignment="1">
      <alignment vertical="top"/>
    </xf>
    <xf numFmtId="49" fontId="29" fillId="24" borderId="0" xfId="0" applyNumberFormat="1" applyFont="1" applyFill="1" applyAlignment="1">
      <alignment horizontal="center" vertical="top"/>
    </xf>
    <xf numFmtId="164" fontId="29" fillId="24" borderId="0" xfId="0" applyNumberFormat="1" applyFont="1" applyFill="1" applyAlignment="1">
      <alignment horizontal="left" vertical="top"/>
    </xf>
    <xf numFmtId="164" fontId="31" fillId="25" borderId="11" xfId="0" applyNumberFormat="1" applyFont="1" applyFill="1" applyBorder="1" applyAlignment="1">
      <alignment horizontal="center" vertical="top"/>
    </xf>
    <xf numFmtId="164" fontId="31" fillId="25" borderId="11" xfId="0" applyNumberFormat="1" applyFont="1" applyFill="1" applyBorder="1" applyAlignment="1">
      <alignment vertical="top"/>
    </xf>
    <xf numFmtId="0" fontId="31" fillId="0" borderId="0" xfId="37" applyFont="1" applyAlignment="1">
      <alignment vertical="top" wrapText="1" readingOrder="1"/>
    </xf>
    <xf numFmtId="49" fontId="31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center" vertical="top"/>
    </xf>
    <xf numFmtId="164" fontId="32" fillId="24" borderId="0" xfId="0" applyNumberFormat="1" applyFont="1" applyFill="1" applyAlignment="1">
      <alignment vertical="top"/>
    </xf>
    <xf numFmtId="49" fontId="32" fillId="24" borderId="0" xfId="0" applyNumberFormat="1" applyFont="1" applyFill="1" applyAlignment="1">
      <alignment horizontal="center" vertical="top"/>
    </xf>
    <xf numFmtId="164" fontId="32" fillId="24" borderId="0" xfId="0" applyNumberFormat="1" applyFont="1" applyFill="1" applyAlignment="1">
      <alignment horizontal="left" vertical="top"/>
    </xf>
    <xf numFmtId="164" fontId="32" fillId="24" borderId="0" xfId="0" applyNumberFormat="1" applyFont="1" applyFill="1" applyAlignment="1">
      <alignment horizontal="center" vertical="top"/>
    </xf>
    <xf numFmtId="49" fontId="31" fillId="25" borderId="11" xfId="0" applyNumberFormat="1" applyFont="1" applyFill="1" applyBorder="1" applyAlignment="1">
      <alignment horizontal="center" vertical="center"/>
    </xf>
    <xf numFmtId="164" fontId="31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 wrapText="1"/>
    </xf>
    <xf numFmtId="0" fontId="31" fillId="25" borderId="11" xfId="37" applyFont="1" applyFill="1" applyBorder="1" applyAlignment="1">
      <alignment vertical="top" wrapText="1" readingOrder="1"/>
    </xf>
    <xf numFmtId="0" fontId="31" fillId="25" borderId="11" xfId="37" applyFont="1" applyFill="1" applyBorder="1" applyAlignment="1">
      <alignment horizontal="center" vertical="center" wrapText="1" readingOrder="1"/>
    </xf>
    <xf numFmtId="164" fontId="31" fillId="25" borderId="11" xfId="0" applyNumberFormat="1" applyFont="1" applyFill="1" applyBorder="1" applyAlignment="1">
      <alignment horizontal="center" vertical="center" wrapText="1"/>
    </xf>
    <xf numFmtId="0" fontId="31" fillId="25" borderId="11" xfId="37" applyFont="1" applyFill="1" applyBorder="1" applyAlignment="1">
      <alignment vertical="center" wrapText="1" readingOrder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0</xdr:row>
      <xdr:rowOff>381000</xdr:rowOff>
    </xdr:from>
    <xdr:to>
      <xdr:col>16</xdr:col>
      <xdr:colOff>359410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view="pageBreakPreview" zoomScale="80" zoomScaleNormal="100" zoomScaleSheetLayoutView="80" workbookViewId="0">
      <selection activeCell="J18" sqref="J18"/>
    </sheetView>
  </sheetViews>
  <sheetFormatPr defaultColWidth="9.140625" defaultRowHeight="39" customHeight="1" x14ac:dyDescent="0.2"/>
  <cols>
    <col min="1" max="1" width="38" style="12" customWidth="1"/>
    <col min="2" max="2" width="17.85546875" style="13" customWidth="1"/>
    <col min="3" max="3" width="17.5703125" style="12" customWidth="1"/>
    <col min="4" max="4" width="17.28515625" style="14" customWidth="1"/>
    <col min="5" max="5" width="30.42578125" style="14" customWidth="1"/>
    <col min="6" max="6" width="18" style="14" customWidth="1"/>
    <col min="7" max="7" width="27.5703125" style="4" customWidth="1"/>
    <col min="8" max="8" width="20.85546875" style="14" customWidth="1"/>
    <col min="9" max="11" width="10.7109375" style="4" customWidth="1"/>
    <col min="12" max="12" width="14.42578125" style="4" customWidth="1"/>
    <col min="13" max="13" width="15.5703125" style="12" customWidth="1"/>
    <col min="14" max="14" width="15.28515625" style="12" customWidth="1"/>
    <col min="15" max="16" width="11.7109375" style="12" customWidth="1"/>
    <col min="17" max="17" width="13.28515625" style="12" customWidth="1"/>
    <col min="18" max="16384" width="9.140625" style="12"/>
  </cols>
  <sheetData>
    <row r="1" spans="1:17" s="20" customFormat="1" ht="39" customHeight="1" x14ac:dyDescent="0.2">
      <c r="A1" s="15" t="s">
        <v>31</v>
      </c>
      <c r="B1" s="16"/>
      <c r="C1" s="17"/>
      <c r="D1" s="18"/>
      <c r="E1" s="18"/>
      <c r="F1" s="18"/>
      <c r="G1" s="19"/>
      <c r="H1" s="18"/>
      <c r="I1" s="19"/>
      <c r="J1" s="19"/>
      <c r="K1" s="19"/>
      <c r="L1" s="19"/>
      <c r="M1" s="17"/>
      <c r="N1" s="17"/>
      <c r="O1" s="17"/>
      <c r="P1" s="17"/>
      <c r="Q1" s="17"/>
    </row>
    <row r="2" spans="1:17" ht="39" customHeight="1" x14ac:dyDescent="0.2">
      <c r="A2" s="9"/>
      <c r="B2" s="10"/>
      <c r="C2" s="9"/>
      <c r="D2" s="11"/>
      <c r="E2" s="11"/>
      <c r="F2" s="11"/>
      <c r="G2" s="2"/>
      <c r="H2" s="11"/>
      <c r="I2" s="2"/>
      <c r="J2" s="2"/>
      <c r="K2" s="2"/>
      <c r="L2" s="2"/>
      <c r="M2" s="9"/>
      <c r="N2" s="9"/>
      <c r="O2" s="9"/>
      <c r="P2" s="9"/>
      <c r="Q2" s="9"/>
    </row>
    <row r="3" spans="1:17" s="8" customFormat="1" ht="39" customHeight="1" x14ac:dyDescent="0.2">
      <c r="A3" s="3"/>
      <c r="B3" s="6"/>
      <c r="C3" s="3"/>
      <c r="D3" s="7"/>
      <c r="E3" s="7"/>
      <c r="F3" s="7"/>
      <c r="G3" s="3"/>
      <c r="H3" s="7"/>
      <c r="I3" s="1"/>
      <c r="J3" s="1"/>
      <c r="K3" s="1"/>
      <c r="L3" s="1"/>
      <c r="M3" s="1"/>
      <c r="N3" s="1"/>
      <c r="O3" s="1"/>
      <c r="P3" s="1"/>
      <c r="Q3" s="3"/>
    </row>
    <row r="4" spans="1:17" s="26" customFormat="1" ht="39" customHeight="1" x14ac:dyDescent="0.2">
      <c r="A4" s="21" t="s">
        <v>7</v>
      </c>
      <c r="B4" s="22"/>
      <c r="C4" s="21"/>
      <c r="D4" s="23"/>
      <c r="E4" s="23"/>
      <c r="F4" s="23"/>
      <c r="G4" s="21"/>
      <c r="H4" s="23"/>
      <c r="I4" s="24"/>
      <c r="J4" s="24"/>
      <c r="K4" s="24"/>
      <c r="L4" s="25" t="s">
        <v>11</v>
      </c>
      <c r="M4" s="24"/>
      <c r="N4" s="24"/>
      <c r="O4" s="24"/>
      <c r="P4" s="21"/>
      <c r="Q4" s="21"/>
    </row>
    <row r="5" spans="1:17" s="26" customFormat="1" ht="39" customHeight="1" x14ac:dyDescent="0.2">
      <c r="A5" s="27" t="s">
        <v>0</v>
      </c>
      <c r="B5" s="28" t="s">
        <v>13</v>
      </c>
      <c r="C5" s="27" t="s">
        <v>4</v>
      </c>
      <c r="D5" s="29" t="s">
        <v>14</v>
      </c>
      <c r="E5" s="29" t="s">
        <v>18</v>
      </c>
      <c r="F5" s="29" t="s">
        <v>15</v>
      </c>
      <c r="G5" s="27" t="s">
        <v>5</v>
      </c>
      <c r="H5" s="29" t="s">
        <v>15</v>
      </c>
      <c r="I5" s="25" t="s">
        <v>1</v>
      </c>
      <c r="J5" s="25" t="s">
        <v>2</v>
      </c>
      <c r="K5" s="25" t="s">
        <v>3</v>
      </c>
      <c r="L5" s="25" t="s">
        <v>9</v>
      </c>
      <c r="M5" s="25" t="s">
        <v>10</v>
      </c>
      <c r="N5" s="25" t="s">
        <v>12</v>
      </c>
      <c r="O5" s="25" t="s">
        <v>8</v>
      </c>
      <c r="P5" s="25" t="s">
        <v>6</v>
      </c>
      <c r="Q5" s="27" t="s">
        <v>16</v>
      </c>
    </row>
    <row r="6" spans="1:17" ht="39" customHeight="1" x14ac:dyDescent="0.2">
      <c r="A6" s="47" t="s">
        <v>32</v>
      </c>
      <c r="B6" s="44" t="s">
        <v>49</v>
      </c>
      <c r="C6" s="48" t="s">
        <v>76</v>
      </c>
      <c r="D6" s="48" t="s">
        <v>77</v>
      </c>
      <c r="E6" s="48" t="s">
        <v>78</v>
      </c>
      <c r="F6" s="48" t="s">
        <v>79</v>
      </c>
      <c r="G6" s="48" t="s">
        <v>80</v>
      </c>
      <c r="H6" s="48" t="s">
        <v>81</v>
      </c>
      <c r="I6" s="45">
        <v>6</v>
      </c>
      <c r="J6" s="49">
        <v>8</v>
      </c>
      <c r="K6" s="49">
        <v>8.5</v>
      </c>
      <c r="L6" s="49">
        <v>8.5</v>
      </c>
      <c r="M6" s="49">
        <v>7.5</v>
      </c>
      <c r="N6" s="49">
        <v>8</v>
      </c>
      <c r="O6" s="49">
        <v>8.5</v>
      </c>
      <c r="P6" s="46">
        <f t="shared" ref="P6:P8" si="0">(I6*2)+(J6*2)+(K6*2)+(L6*2)+M6+N6+O6</f>
        <v>86</v>
      </c>
      <c r="Q6" s="45"/>
    </row>
    <row r="7" spans="1:17" ht="39" customHeight="1" x14ac:dyDescent="0.2">
      <c r="A7" s="47" t="s">
        <v>33</v>
      </c>
      <c r="B7" s="44" t="s">
        <v>50</v>
      </c>
      <c r="C7" s="48" t="s">
        <v>29</v>
      </c>
      <c r="D7" s="48" t="s">
        <v>30</v>
      </c>
      <c r="E7" s="48" t="s">
        <v>82</v>
      </c>
      <c r="F7" s="48" t="s">
        <v>83</v>
      </c>
      <c r="G7" s="48" t="s">
        <v>82</v>
      </c>
      <c r="H7" s="48" t="s">
        <v>83</v>
      </c>
      <c r="I7" s="45">
        <v>7</v>
      </c>
      <c r="J7" s="49">
        <v>8</v>
      </c>
      <c r="K7" s="49">
        <v>8</v>
      </c>
      <c r="L7" s="49">
        <v>7.5</v>
      </c>
      <c r="M7" s="49">
        <v>8</v>
      </c>
      <c r="N7" s="49">
        <v>7.5</v>
      </c>
      <c r="O7" s="49">
        <v>8</v>
      </c>
      <c r="P7" s="46">
        <f t="shared" si="0"/>
        <v>84.5</v>
      </c>
      <c r="Q7" s="45" t="s">
        <v>187</v>
      </c>
    </row>
    <row r="8" spans="1:17" ht="39" customHeight="1" x14ac:dyDescent="0.2">
      <c r="A8" s="47" t="s">
        <v>34</v>
      </c>
      <c r="B8" s="44" t="s">
        <v>51</v>
      </c>
      <c r="C8" s="48" t="s">
        <v>85</v>
      </c>
      <c r="D8" s="48" t="s">
        <v>86</v>
      </c>
      <c r="E8" s="48" t="s">
        <v>87</v>
      </c>
      <c r="F8" s="48" t="s">
        <v>88</v>
      </c>
      <c r="G8" s="48" t="s">
        <v>89</v>
      </c>
      <c r="H8" s="48" t="s">
        <v>90</v>
      </c>
      <c r="I8" s="45">
        <v>6.5</v>
      </c>
      <c r="J8" s="45">
        <v>7</v>
      </c>
      <c r="K8" s="45">
        <v>6.5</v>
      </c>
      <c r="L8" s="45">
        <v>7</v>
      </c>
      <c r="M8" s="45">
        <v>6</v>
      </c>
      <c r="N8" s="45">
        <v>6</v>
      </c>
      <c r="O8" s="45">
        <v>7</v>
      </c>
      <c r="P8" s="46">
        <f t="shared" si="0"/>
        <v>73</v>
      </c>
      <c r="Q8" s="45"/>
    </row>
    <row r="9" spans="1:17" ht="39" customHeight="1" x14ac:dyDescent="0.2">
      <c r="A9" s="47" t="s">
        <v>35</v>
      </c>
      <c r="B9" s="44" t="s">
        <v>52</v>
      </c>
      <c r="C9" s="48" t="s">
        <v>76</v>
      </c>
      <c r="D9" s="48" t="s">
        <v>22</v>
      </c>
      <c r="E9" s="48" t="s">
        <v>91</v>
      </c>
      <c r="F9" s="48" t="s">
        <v>92</v>
      </c>
      <c r="G9" s="48" t="s">
        <v>91</v>
      </c>
      <c r="H9" s="48" t="s">
        <v>92</v>
      </c>
      <c r="I9" s="45">
        <v>7</v>
      </c>
      <c r="J9" s="45">
        <v>7</v>
      </c>
      <c r="K9" s="45">
        <v>6.5</v>
      </c>
      <c r="L9" s="45">
        <v>7</v>
      </c>
      <c r="M9" s="45">
        <v>6.5</v>
      </c>
      <c r="N9" s="45">
        <v>6.5</v>
      </c>
      <c r="O9" s="45">
        <v>7</v>
      </c>
      <c r="P9" s="46">
        <f t="shared" ref="P9:P14" si="1">(I9*2)+(J9*2)+(K9*2)+(L9*2)+M9+N9+O9</f>
        <v>75</v>
      </c>
      <c r="Q9" s="45"/>
    </row>
    <row r="10" spans="1:17" ht="39" customHeight="1" x14ac:dyDescent="0.2">
      <c r="A10" s="47" t="s">
        <v>36</v>
      </c>
      <c r="B10" s="44" t="s">
        <v>53</v>
      </c>
      <c r="C10" s="48" t="s">
        <v>93</v>
      </c>
      <c r="D10" s="48" t="s">
        <v>94</v>
      </c>
      <c r="E10" s="48" t="s">
        <v>95</v>
      </c>
      <c r="F10" s="48" t="s">
        <v>96</v>
      </c>
      <c r="G10" s="48" t="s">
        <v>97</v>
      </c>
      <c r="H10" s="48" t="s">
        <v>98</v>
      </c>
      <c r="I10" s="45">
        <v>6</v>
      </c>
      <c r="J10" s="45">
        <v>6</v>
      </c>
      <c r="K10" s="45">
        <v>6.5</v>
      </c>
      <c r="L10" s="45">
        <v>6.5</v>
      </c>
      <c r="M10" s="45">
        <v>6</v>
      </c>
      <c r="N10" s="45">
        <v>6</v>
      </c>
      <c r="O10" s="45">
        <v>7</v>
      </c>
      <c r="P10" s="46">
        <f t="shared" si="1"/>
        <v>69</v>
      </c>
      <c r="Q10" s="45"/>
    </row>
    <row r="11" spans="1:17" ht="39" customHeight="1" x14ac:dyDescent="0.2">
      <c r="A11" s="47" t="s">
        <v>37</v>
      </c>
      <c r="B11" s="44" t="s">
        <v>54</v>
      </c>
      <c r="C11" s="48" t="s">
        <v>99</v>
      </c>
      <c r="D11" s="48" t="s">
        <v>28</v>
      </c>
      <c r="E11" s="48" t="s">
        <v>100</v>
      </c>
      <c r="F11" s="48" t="s">
        <v>101</v>
      </c>
      <c r="G11" s="48" t="s">
        <v>100</v>
      </c>
      <c r="H11" s="48" t="s">
        <v>101</v>
      </c>
      <c r="I11" s="45">
        <v>6</v>
      </c>
      <c r="J11" s="45">
        <v>6</v>
      </c>
      <c r="K11" s="45">
        <v>6</v>
      </c>
      <c r="L11" s="45">
        <v>6</v>
      </c>
      <c r="M11" s="45">
        <v>5</v>
      </c>
      <c r="N11" s="45">
        <v>5.5</v>
      </c>
      <c r="O11" s="45">
        <v>6.5</v>
      </c>
      <c r="P11" s="46">
        <f t="shared" si="1"/>
        <v>65</v>
      </c>
      <c r="Q11" s="45"/>
    </row>
    <row r="12" spans="1:17" ht="39" customHeight="1" x14ac:dyDescent="0.2">
      <c r="A12" s="47" t="s">
        <v>38</v>
      </c>
      <c r="B12" s="44" t="s">
        <v>55</v>
      </c>
      <c r="C12" s="48" t="s">
        <v>22</v>
      </c>
      <c r="D12" s="48" t="s">
        <v>20</v>
      </c>
      <c r="E12" s="48" t="s">
        <v>102</v>
      </c>
      <c r="F12" s="48" t="s">
        <v>103</v>
      </c>
      <c r="G12" s="48" t="s">
        <v>102</v>
      </c>
      <c r="H12" s="48" t="s">
        <v>103</v>
      </c>
      <c r="I12" s="45">
        <v>6</v>
      </c>
      <c r="J12" s="45">
        <v>6.5</v>
      </c>
      <c r="K12" s="45">
        <v>6.5</v>
      </c>
      <c r="L12" s="45">
        <v>6</v>
      </c>
      <c r="M12" s="45">
        <v>6</v>
      </c>
      <c r="N12" s="45">
        <v>6.5</v>
      </c>
      <c r="O12" s="45">
        <v>7</v>
      </c>
      <c r="P12" s="46">
        <f t="shared" si="1"/>
        <v>69.5</v>
      </c>
      <c r="Q12" s="45"/>
    </row>
    <row r="13" spans="1:17" ht="39" customHeight="1" x14ac:dyDescent="0.2">
      <c r="A13" s="47" t="s">
        <v>39</v>
      </c>
      <c r="B13" s="44" t="s">
        <v>56</v>
      </c>
      <c r="C13" s="48" t="s">
        <v>104</v>
      </c>
      <c r="D13" s="48" t="s">
        <v>105</v>
      </c>
      <c r="E13" s="48" t="s">
        <v>106</v>
      </c>
      <c r="F13" s="48" t="s">
        <v>107</v>
      </c>
      <c r="G13" s="48" t="s">
        <v>108</v>
      </c>
      <c r="H13" s="48" t="s">
        <v>127</v>
      </c>
      <c r="I13" s="45">
        <v>5</v>
      </c>
      <c r="J13" s="45">
        <v>6</v>
      </c>
      <c r="K13" s="45">
        <v>6.5</v>
      </c>
      <c r="L13" s="45">
        <v>6.5</v>
      </c>
      <c r="M13" s="45">
        <v>6</v>
      </c>
      <c r="N13" s="45">
        <v>6</v>
      </c>
      <c r="O13" s="45">
        <v>7</v>
      </c>
      <c r="P13" s="46">
        <f t="shared" si="1"/>
        <v>67</v>
      </c>
      <c r="Q13" s="45"/>
    </row>
    <row r="14" spans="1:17" ht="39" customHeight="1" x14ac:dyDescent="0.2">
      <c r="A14" s="47" t="s">
        <v>40</v>
      </c>
      <c r="B14" s="44" t="s">
        <v>57</v>
      </c>
      <c r="C14" s="48" t="s">
        <v>21</v>
      </c>
      <c r="D14" s="48" t="s">
        <v>109</v>
      </c>
      <c r="E14" s="48" t="s">
        <v>110</v>
      </c>
      <c r="F14" s="48" t="s">
        <v>27</v>
      </c>
      <c r="G14" s="48" t="s">
        <v>111</v>
      </c>
      <c r="H14" s="48" t="s">
        <v>112</v>
      </c>
      <c r="I14" s="45">
        <v>7.5</v>
      </c>
      <c r="J14" s="45">
        <v>8</v>
      </c>
      <c r="K14" s="45">
        <v>7</v>
      </c>
      <c r="L14" s="45">
        <v>7</v>
      </c>
      <c r="M14" s="45">
        <v>7</v>
      </c>
      <c r="N14" s="45">
        <v>7</v>
      </c>
      <c r="O14" s="45">
        <v>7.5</v>
      </c>
      <c r="P14" s="46">
        <f t="shared" si="1"/>
        <v>80.5</v>
      </c>
      <c r="Q14" s="45"/>
    </row>
    <row r="15" spans="1:17" ht="39" customHeight="1" x14ac:dyDescent="0.2">
      <c r="A15" s="47" t="s">
        <v>41</v>
      </c>
      <c r="B15" s="44" t="s">
        <v>58</v>
      </c>
      <c r="C15" s="48" t="s">
        <v>24</v>
      </c>
      <c r="D15" s="48" t="s">
        <v>113</v>
      </c>
      <c r="E15" s="48" t="s">
        <v>114</v>
      </c>
      <c r="F15" s="48" t="s">
        <v>115</v>
      </c>
      <c r="G15" s="48" t="s">
        <v>114</v>
      </c>
      <c r="H15" s="48" t="s">
        <v>115</v>
      </c>
      <c r="I15" s="45">
        <v>6</v>
      </c>
      <c r="J15" s="45">
        <v>6.5</v>
      </c>
      <c r="K15" s="45">
        <v>7</v>
      </c>
      <c r="L15" s="45">
        <v>7</v>
      </c>
      <c r="M15" s="45">
        <v>6.5</v>
      </c>
      <c r="N15" s="45">
        <v>6.5</v>
      </c>
      <c r="O15" s="45">
        <v>7</v>
      </c>
      <c r="P15" s="46">
        <f t="shared" ref="P15:P20" si="2">(I15*2)+(J15*2)+(K15*2)+(L15*2)+M15+N15+O15</f>
        <v>73</v>
      </c>
      <c r="Q15" s="45"/>
    </row>
    <row r="16" spans="1:17" ht="39" customHeight="1" x14ac:dyDescent="0.2">
      <c r="A16" s="47" t="s">
        <v>42</v>
      </c>
      <c r="B16" s="44" t="s">
        <v>59</v>
      </c>
      <c r="C16" s="48" t="s">
        <v>93</v>
      </c>
      <c r="D16" s="48" t="s">
        <v>84</v>
      </c>
      <c r="E16" s="48" t="s">
        <v>116</v>
      </c>
      <c r="F16" s="48" t="s">
        <v>117</v>
      </c>
      <c r="G16" s="48" t="s">
        <v>116</v>
      </c>
      <c r="H16" s="48" t="s">
        <v>117</v>
      </c>
      <c r="I16" s="45">
        <v>7</v>
      </c>
      <c r="J16" s="45">
        <v>7</v>
      </c>
      <c r="K16" s="45">
        <v>5.5</v>
      </c>
      <c r="L16" s="45">
        <v>6.5</v>
      </c>
      <c r="M16" s="45">
        <v>6</v>
      </c>
      <c r="N16" s="45">
        <v>5.5</v>
      </c>
      <c r="O16" s="45">
        <v>6.5</v>
      </c>
      <c r="P16" s="46">
        <f t="shared" si="2"/>
        <v>70</v>
      </c>
      <c r="Q16" s="45"/>
    </row>
    <row r="17" spans="1:17" ht="39" customHeight="1" x14ac:dyDescent="0.2">
      <c r="A17" s="47" t="s">
        <v>43</v>
      </c>
      <c r="B17" s="44" t="s">
        <v>60</v>
      </c>
      <c r="C17" s="48" t="s">
        <v>19</v>
      </c>
      <c r="D17" s="48" t="s">
        <v>86</v>
      </c>
      <c r="E17" s="48" t="s">
        <v>118</v>
      </c>
      <c r="F17" s="48" t="s">
        <v>119</v>
      </c>
      <c r="G17" s="48" t="s">
        <v>120</v>
      </c>
      <c r="H17" s="48" t="s">
        <v>121</v>
      </c>
      <c r="I17" s="45">
        <v>7.5</v>
      </c>
      <c r="J17" s="45">
        <v>7.5</v>
      </c>
      <c r="K17" s="45">
        <v>7.5</v>
      </c>
      <c r="L17" s="45">
        <v>7.5</v>
      </c>
      <c r="M17" s="45">
        <v>7.5</v>
      </c>
      <c r="N17" s="45">
        <v>7</v>
      </c>
      <c r="O17" s="45">
        <v>7.5</v>
      </c>
      <c r="P17" s="46">
        <f t="shared" si="2"/>
        <v>82</v>
      </c>
      <c r="Q17" s="45"/>
    </row>
    <row r="18" spans="1:17" ht="39" customHeight="1" x14ac:dyDescent="0.2">
      <c r="A18" s="47" t="s">
        <v>44</v>
      </c>
      <c r="B18" s="44" t="s">
        <v>61</v>
      </c>
      <c r="C18" s="48" t="s">
        <v>122</v>
      </c>
      <c r="D18" s="48" t="s">
        <v>123</v>
      </c>
      <c r="E18" s="48" t="s">
        <v>124</v>
      </c>
      <c r="F18" s="48" t="s">
        <v>125</v>
      </c>
      <c r="G18" s="48" t="s">
        <v>124</v>
      </c>
      <c r="H18" s="48" t="s">
        <v>125</v>
      </c>
      <c r="I18" s="45">
        <v>5.5</v>
      </c>
      <c r="J18" s="45">
        <v>6.5</v>
      </c>
      <c r="K18" s="45">
        <v>6</v>
      </c>
      <c r="L18" s="45">
        <v>6</v>
      </c>
      <c r="M18" s="45">
        <v>5.5</v>
      </c>
      <c r="N18" s="45">
        <v>6</v>
      </c>
      <c r="O18" s="45">
        <v>6.5</v>
      </c>
      <c r="P18" s="46">
        <f t="shared" si="2"/>
        <v>66</v>
      </c>
      <c r="Q18" s="45"/>
    </row>
    <row r="19" spans="1:17" ht="39" customHeight="1" x14ac:dyDescent="0.2">
      <c r="A19" s="47" t="s">
        <v>45</v>
      </c>
      <c r="B19" s="44" t="s">
        <v>62</v>
      </c>
      <c r="C19" s="48" t="s">
        <v>28</v>
      </c>
      <c r="D19" s="48" t="s">
        <v>86</v>
      </c>
      <c r="E19" s="48" t="s">
        <v>126</v>
      </c>
      <c r="F19" s="48" t="s">
        <v>127</v>
      </c>
      <c r="G19" s="48" t="s">
        <v>126</v>
      </c>
      <c r="H19" s="48" t="s">
        <v>127</v>
      </c>
      <c r="I19" s="45">
        <v>8</v>
      </c>
      <c r="J19" s="45">
        <v>7.5</v>
      </c>
      <c r="K19" s="45">
        <v>7</v>
      </c>
      <c r="L19" s="45">
        <v>7</v>
      </c>
      <c r="M19" s="45">
        <v>6.5</v>
      </c>
      <c r="N19" s="45">
        <v>6.5</v>
      </c>
      <c r="O19" s="45">
        <v>7</v>
      </c>
      <c r="P19" s="46">
        <f t="shared" si="2"/>
        <v>79</v>
      </c>
      <c r="Q19" s="45"/>
    </row>
    <row r="20" spans="1:17" ht="39" customHeight="1" x14ac:dyDescent="0.2">
      <c r="A20" s="47" t="s">
        <v>46</v>
      </c>
      <c r="B20" s="44" t="s">
        <v>63</v>
      </c>
      <c r="C20" s="48" t="s">
        <v>30</v>
      </c>
      <c r="D20" s="48" t="s">
        <v>86</v>
      </c>
      <c r="E20" s="48" t="s">
        <v>128</v>
      </c>
      <c r="F20" s="48" t="s">
        <v>129</v>
      </c>
      <c r="G20" s="48" t="s">
        <v>130</v>
      </c>
      <c r="H20" s="48" t="s">
        <v>131</v>
      </c>
      <c r="I20" s="45">
        <v>7</v>
      </c>
      <c r="J20" s="45">
        <v>7.5</v>
      </c>
      <c r="K20" s="45">
        <v>6.5</v>
      </c>
      <c r="L20" s="45">
        <v>7.5</v>
      </c>
      <c r="M20" s="45">
        <v>7.5</v>
      </c>
      <c r="N20" s="45">
        <v>7</v>
      </c>
      <c r="O20" s="45">
        <v>7.5</v>
      </c>
      <c r="P20" s="46">
        <f t="shared" si="2"/>
        <v>79</v>
      </c>
      <c r="Q20" s="45"/>
    </row>
    <row r="21" spans="1:17" ht="39" customHeight="1" x14ac:dyDescent="0.2">
      <c r="A21" s="47" t="s">
        <v>48</v>
      </c>
      <c r="B21" s="44" t="s">
        <v>64</v>
      </c>
      <c r="C21" s="48" t="s">
        <v>19</v>
      </c>
      <c r="D21" s="48" t="s">
        <v>136</v>
      </c>
      <c r="E21" s="48" t="s">
        <v>137</v>
      </c>
      <c r="F21" s="48" t="s">
        <v>138</v>
      </c>
      <c r="G21" s="48" t="s">
        <v>139</v>
      </c>
      <c r="H21" s="48" t="s">
        <v>140</v>
      </c>
      <c r="I21" s="45">
        <v>8</v>
      </c>
      <c r="J21" s="45">
        <v>8</v>
      </c>
      <c r="K21" s="45">
        <v>8</v>
      </c>
      <c r="L21" s="45">
        <v>8</v>
      </c>
      <c r="M21" s="45">
        <v>6.5</v>
      </c>
      <c r="N21" s="45">
        <v>7</v>
      </c>
      <c r="O21" s="45">
        <v>8</v>
      </c>
      <c r="P21" s="46">
        <f t="shared" ref="P21:P23" si="3">(I21*2)+(J21*2)+(K21*2)+(L21*2)+M21+N21+O21</f>
        <v>85.5</v>
      </c>
      <c r="Q21" s="45"/>
    </row>
    <row r="22" spans="1:17" ht="39" customHeight="1" x14ac:dyDescent="0.2">
      <c r="A22" s="47" t="s">
        <v>147</v>
      </c>
      <c r="B22" s="44" t="s">
        <v>65</v>
      </c>
      <c r="C22" s="48" t="s">
        <v>21</v>
      </c>
      <c r="D22" s="48" t="s">
        <v>148</v>
      </c>
      <c r="E22" s="48" t="s">
        <v>149</v>
      </c>
      <c r="F22" s="48" t="s">
        <v>150</v>
      </c>
      <c r="G22" s="48" t="s">
        <v>151</v>
      </c>
      <c r="H22" s="48" t="s">
        <v>152</v>
      </c>
      <c r="I22" s="45">
        <v>5</v>
      </c>
      <c r="J22" s="45">
        <v>6</v>
      </c>
      <c r="K22" s="45">
        <v>6</v>
      </c>
      <c r="L22" s="45">
        <v>6.5</v>
      </c>
      <c r="M22" s="45">
        <v>6.5</v>
      </c>
      <c r="N22" s="45">
        <v>6</v>
      </c>
      <c r="O22" s="45">
        <v>6</v>
      </c>
      <c r="P22" s="46">
        <f t="shared" si="3"/>
        <v>65.5</v>
      </c>
      <c r="Q22" s="45"/>
    </row>
    <row r="23" spans="1:17" ht="39" customHeight="1" x14ac:dyDescent="0.2">
      <c r="A23" s="47" t="s">
        <v>141</v>
      </c>
      <c r="B23" s="44" t="s">
        <v>66</v>
      </c>
      <c r="C23" s="48" t="s">
        <v>142</v>
      </c>
      <c r="D23" s="48" t="s">
        <v>25</v>
      </c>
      <c r="E23" s="48" t="s">
        <v>143</v>
      </c>
      <c r="F23" s="48" t="s">
        <v>144</v>
      </c>
      <c r="G23" s="48" t="s">
        <v>145</v>
      </c>
      <c r="H23" s="48" t="s">
        <v>146</v>
      </c>
      <c r="I23" s="45">
        <v>5.5</v>
      </c>
      <c r="J23" s="45">
        <v>8</v>
      </c>
      <c r="K23" s="45">
        <v>7.5</v>
      </c>
      <c r="L23" s="45">
        <v>7.5</v>
      </c>
      <c r="M23" s="45">
        <v>7</v>
      </c>
      <c r="N23" s="45">
        <v>7.5</v>
      </c>
      <c r="O23" s="45">
        <v>7.5</v>
      </c>
      <c r="P23" s="46">
        <f t="shared" si="3"/>
        <v>79</v>
      </c>
      <c r="Q23" s="45"/>
    </row>
    <row r="24" spans="1:17" ht="39" customHeight="1" x14ac:dyDescent="0.2">
      <c r="A24" s="32"/>
      <c r="B24" s="33"/>
      <c r="C24" s="32"/>
      <c r="D24" s="32"/>
      <c r="E24" s="32"/>
      <c r="F24" s="32"/>
      <c r="G24" s="32"/>
      <c r="H24" s="32"/>
      <c r="I24" s="34"/>
      <c r="J24" s="34"/>
      <c r="K24" s="34"/>
      <c r="L24" s="34"/>
      <c r="M24" s="34"/>
      <c r="N24" s="34"/>
      <c r="O24" s="34"/>
      <c r="P24" s="35"/>
      <c r="Q24" s="36"/>
    </row>
    <row r="25" spans="1:17" ht="39" customHeight="1" x14ac:dyDescent="0.2">
      <c r="A25" s="37" t="s">
        <v>17</v>
      </c>
      <c r="B25" s="33"/>
      <c r="C25" s="36"/>
      <c r="D25" s="38"/>
      <c r="E25" s="38"/>
      <c r="F25" s="38"/>
      <c r="G25" s="34"/>
      <c r="H25" s="38"/>
      <c r="I25" s="34"/>
      <c r="J25" s="39"/>
      <c r="K25" s="39"/>
      <c r="L25" s="39"/>
      <c r="M25" s="39"/>
      <c r="N25" s="34"/>
      <c r="O25" s="34"/>
      <c r="P25" s="37"/>
      <c r="Q25" s="36"/>
    </row>
    <row r="26" spans="1:17" s="8" customFormat="1" ht="39" customHeight="1" x14ac:dyDescent="0.2">
      <c r="A26" s="40" t="s">
        <v>0</v>
      </c>
      <c r="B26" s="41" t="s">
        <v>13</v>
      </c>
      <c r="C26" s="40" t="s">
        <v>4</v>
      </c>
      <c r="D26" s="42" t="s">
        <v>14</v>
      </c>
      <c r="E26" s="42" t="s">
        <v>18</v>
      </c>
      <c r="F26" s="42" t="s">
        <v>15</v>
      </c>
      <c r="G26" s="40" t="s">
        <v>5</v>
      </c>
      <c r="H26" s="42" t="s">
        <v>15</v>
      </c>
      <c r="I26" s="43" t="s">
        <v>1</v>
      </c>
      <c r="J26" s="43" t="s">
        <v>2</v>
      </c>
      <c r="K26" s="43" t="s">
        <v>3</v>
      </c>
      <c r="L26" s="43" t="s">
        <v>9</v>
      </c>
      <c r="M26" s="43" t="s">
        <v>10</v>
      </c>
      <c r="N26" s="43" t="s">
        <v>12</v>
      </c>
      <c r="O26" s="43" t="s">
        <v>8</v>
      </c>
      <c r="P26" s="43" t="s">
        <v>6</v>
      </c>
      <c r="Q26" s="40" t="s">
        <v>16</v>
      </c>
    </row>
    <row r="27" spans="1:17" ht="39" customHeight="1" x14ac:dyDescent="0.2">
      <c r="A27" s="50" t="s">
        <v>47</v>
      </c>
      <c r="B27" s="44" t="s">
        <v>67</v>
      </c>
      <c r="C27" s="50" t="s">
        <v>132</v>
      </c>
      <c r="D27" s="50" t="s">
        <v>133</v>
      </c>
      <c r="E27" s="50" t="s">
        <v>134</v>
      </c>
      <c r="F27" s="50" t="s">
        <v>135</v>
      </c>
      <c r="G27" s="50" t="s">
        <v>134</v>
      </c>
      <c r="H27" s="50" t="s">
        <v>135</v>
      </c>
      <c r="I27" s="45">
        <v>7</v>
      </c>
      <c r="J27" s="45">
        <v>7.5</v>
      </c>
      <c r="K27" s="45">
        <v>7</v>
      </c>
      <c r="L27" s="45">
        <v>7</v>
      </c>
      <c r="M27" s="45">
        <v>6.5</v>
      </c>
      <c r="N27" s="45">
        <v>6.5</v>
      </c>
      <c r="O27" s="45">
        <v>7</v>
      </c>
      <c r="P27" s="46">
        <f>(I27*2)+(J27*2)+(K27*2)+(L27*2)+M27+N27+O27</f>
        <v>77</v>
      </c>
      <c r="Q27" s="31"/>
    </row>
    <row r="28" spans="1:17" ht="39" customHeight="1" x14ac:dyDescent="0.2">
      <c r="A28" s="50" t="s">
        <v>157</v>
      </c>
      <c r="B28" s="44" t="s">
        <v>68</v>
      </c>
      <c r="C28" s="50" t="s">
        <v>23</v>
      </c>
      <c r="D28" s="50" t="s">
        <v>28</v>
      </c>
      <c r="E28" s="50" t="s">
        <v>164</v>
      </c>
      <c r="F28" s="50" t="s">
        <v>165</v>
      </c>
      <c r="G28" s="50" t="s">
        <v>164</v>
      </c>
      <c r="H28" s="50" t="s">
        <v>165</v>
      </c>
      <c r="I28" s="45">
        <v>8</v>
      </c>
      <c r="J28" s="45">
        <v>7.5</v>
      </c>
      <c r="K28" s="45">
        <v>7.5</v>
      </c>
      <c r="L28" s="45">
        <v>8</v>
      </c>
      <c r="M28" s="45">
        <v>8</v>
      </c>
      <c r="N28" s="45">
        <v>7</v>
      </c>
      <c r="O28" s="45">
        <v>7.5</v>
      </c>
      <c r="P28" s="46">
        <f t="shared" ref="P28:P29" si="4">(I28*2)+(J28*2)+(K28*2)+(L28*2)+M28+N28+O28</f>
        <v>84.5</v>
      </c>
      <c r="Q28" s="31"/>
    </row>
    <row r="29" spans="1:17" ht="39" customHeight="1" x14ac:dyDescent="0.2">
      <c r="A29" s="50" t="s">
        <v>158</v>
      </c>
      <c r="B29" s="44" t="s">
        <v>69</v>
      </c>
      <c r="C29" s="50" t="s">
        <v>122</v>
      </c>
      <c r="D29" s="50" t="s">
        <v>166</v>
      </c>
      <c r="E29" s="50" t="s">
        <v>167</v>
      </c>
      <c r="F29" s="50" t="s">
        <v>168</v>
      </c>
      <c r="G29" s="50" t="s">
        <v>167</v>
      </c>
      <c r="H29" s="50" t="s">
        <v>168</v>
      </c>
      <c r="I29" s="45">
        <v>5.5</v>
      </c>
      <c r="J29" s="45">
        <v>6</v>
      </c>
      <c r="K29" s="45">
        <v>6.5</v>
      </c>
      <c r="L29" s="45">
        <v>6.5</v>
      </c>
      <c r="M29" s="45">
        <v>6</v>
      </c>
      <c r="N29" s="45">
        <v>6</v>
      </c>
      <c r="O29" s="45">
        <v>6.5</v>
      </c>
      <c r="P29" s="46">
        <f t="shared" si="4"/>
        <v>67.5</v>
      </c>
      <c r="Q29" s="31"/>
    </row>
    <row r="30" spans="1:17" ht="39" customHeight="1" x14ac:dyDescent="0.2">
      <c r="A30" s="50" t="s">
        <v>159</v>
      </c>
      <c r="B30" s="44" t="s">
        <v>70</v>
      </c>
      <c r="C30" s="50" t="s">
        <v>19</v>
      </c>
      <c r="D30" s="50" t="s">
        <v>132</v>
      </c>
      <c r="E30" s="50" t="s">
        <v>169</v>
      </c>
      <c r="F30" s="50" t="s">
        <v>170</v>
      </c>
      <c r="G30" s="50" t="s">
        <v>169</v>
      </c>
      <c r="H30" s="50" t="s">
        <v>170</v>
      </c>
      <c r="I30" s="45">
        <v>6.5</v>
      </c>
      <c r="J30" s="45">
        <v>7.5</v>
      </c>
      <c r="K30" s="45">
        <v>7</v>
      </c>
      <c r="L30" s="45">
        <v>7.5</v>
      </c>
      <c r="M30" s="45">
        <v>7</v>
      </c>
      <c r="N30" s="45">
        <v>6.5</v>
      </c>
      <c r="O30" s="45">
        <v>7</v>
      </c>
      <c r="P30" s="46">
        <f>(I30*2)+(J30*2)+(K30*2)+(L30*2)+M30+N30+O30</f>
        <v>77.5</v>
      </c>
      <c r="Q30" s="45" t="s">
        <v>187</v>
      </c>
    </row>
    <row r="31" spans="1:17" ht="39" customHeight="1" x14ac:dyDescent="0.2">
      <c r="A31" s="50" t="s">
        <v>160</v>
      </c>
      <c r="B31" s="44" t="s">
        <v>71</v>
      </c>
      <c r="C31" s="50" t="s">
        <v>171</v>
      </c>
      <c r="D31" s="50" t="s">
        <v>172</v>
      </c>
      <c r="E31" s="50" t="s">
        <v>173</v>
      </c>
      <c r="F31" s="50" t="s">
        <v>174</v>
      </c>
      <c r="G31" s="50" t="s">
        <v>175</v>
      </c>
      <c r="H31" s="50" t="s">
        <v>176</v>
      </c>
      <c r="I31" s="45">
        <v>6</v>
      </c>
      <c r="J31" s="49">
        <v>6.5</v>
      </c>
      <c r="K31" s="49">
        <v>7.5</v>
      </c>
      <c r="L31" s="49">
        <v>7</v>
      </c>
      <c r="M31" s="49">
        <v>6.5</v>
      </c>
      <c r="N31" s="49">
        <v>6.5</v>
      </c>
      <c r="O31" s="49">
        <v>6.5</v>
      </c>
      <c r="P31" s="46">
        <f t="shared" ref="P31:P32" si="5">(I31*2)+(J31*2)+(K31*2)+(L31*2)+M31+N31+O31</f>
        <v>73.5</v>
      </c>
      <c r="Q31" s="30"/>
    </row>
    <row r="32" spans="1:17" ht="39" customHeight="1" x14ac:dyDescent="0.2">
      <c r="A32" s="50" t="s">
        <v>161</v>
      </c>
      <c r="B32" s="44" t="s">
        <v>72</v>
      </c>
      <c r="C32" s="50" t="s">
        <v>19</v>
      </c>
      <c r="D32" s="50" t="s">
        <v>20</v>
      </c>
      <c r="E32" s="50" t="s">
        <v>177</v>
      </c>
      <c r="F32" s="50" t="s">
        <v>178</v>
      </c>
      <c r="G32" s="50" t="s">
        <v>179</v>
      </c>
      <c r="H32" s="50" t="s">
        <v>180</v>
      </c>
      <c r="I32" s="45">
        <v>6.5</v>
      </c>
      <c r="J32" s="49">
        <v>8</v>
      </c>
      <c r="K32" s="49">
        <v>7</v>
      </c>
      <c r="L32" s="49">
        <v>7.5</v>
      </c>
      <c r="M32" s="49">
        <v>7.5</v>
      </c>
      <c r="N32" s="49">
        <v>7.5</v>
      </c>
      <c r="O32" s="49">
        <v>7.5</v>
      </c>
      <c r="P32" s="46">
        <f t="shared" si="5"/>
        <v>80.5</v>
      </c>
      <c r="Q32" s="30"/>
    </row>
    <row r="33" spans="1:17" ht="39" customHeight="1" x14ac:dyDescent="0.2">
      <c r="A33" s="50" t="s">
        <v>162</v>
      </c>
      <c r="B33" s="44" t="s">
        <v>73</v>
      </c>
      <c r="C33" s="50" t="s">
        <v>19</v>
      </c>
      <c r="D33" s="50" t="s">
        <v>26</v>
      </c>
      <c r="E33" s="50" t="s">
        <v>181</v>
      </c>
      <c r="F33" s="50" t="s">
        <v>182</v>
      </c>
      <c r="G33" s="50" t="s">
        <v>181</v>
      </c>
      <c r="H33" s="50" t="s">
        <v>182</v>
      </c>
      <c r="I33" s="45">
        <v>9</v>
      </c>
      <c r="J33" s="49">
        <v>9</v>
      </c>
      <c r="K33" s="49">
        <v>8</v>
      </c>
      <c r="L33" s="49">
        <v>8.5</v>
      </c>
      <c r="M33" s="49">
        <v>8.5</v>
      </c>
      <c r="N33" s="49">
        <v>8.5</v>
      </c>
      <c r="O33" s="49">
        <v>9</v>
      </c>
      <c r="P33" s="46">
        <f>(I33*2)+(J33*2)+(K33*2)+(L33*2)+M33+N33+O33</f>
        <v>95</v>
      </c>
      <c r="Q33" s="30"/>
    </row>
    <row r="34" spans="1:17" ht="39" customHeight="1" x14ac:dyDescent="0.2">
      <c r="A34" s="50" t="s">
        <v>163</v>
      </c>
      <c r="B34" s="44" t="s">
        <v>74</v>
      </c>
      <c r="C34" s="50" t="s">
        <v>24</v>
      </c>
      <c r="D34" s="50" t="s">
        <v>183</v>
      </c>
      <c r="E34" s="50" t="s">
        <v>184</v>
      </c>
      <c r="F34" s="50" t="s">
        <v>185</v>
      </c>
      <c r="G34" s="50" t="s">
        <v>186</v>
      </c>
      <c r="H34" s="50" t="s">
        <v>98</v>
      </c>
      <c r="I34" s="45">
        <v>7</v>
      </c>
      <c r="J34" s="49">
        <v>6.5</v>
      </c>
      <c r="K34" s="49">
        <v>6.5</v>
      </c>
      <c r="L34" s="49">
        <v>6.5</v>
      </c>
      <c r="M34" s="49">
        <v>6.5</v>
      </c>
      <c r="N34" s="49">
        <v>6.5</v>
      </c>
      <c r="O34" s="49">
        <v>7</v>
      </c>
      <c r="P34" s="46">
        <f>(I34*2)+(J34*2)+(K34*2)+(L34*2)+M34+N34+O34</f>
        <v>73</v>
      </c>
      <c r="Q34" s="30"/>
    </row>
    <row r="35" spans="1:17" ht="39" customHeight="1" x14ac:dyDescent="0.2">
      <c r="A35" s="50" t="s">
        <v>153</v>
      </c>
      <c r="B35" s="44" t="s">
        <v>75</v>
      </c>
      <c r="C35" s="50" t="s">
        <v>29</v>
      </c>
      <c r="D35" s="50" t="s">
        <v>154</v>
      </c>
      <c r="E35" s="50" t="s">
        <v>155</v>
      </c>
      <c r="F35" s="50" t="s">
        <v>156</v>
      </c>
      <c r="G35" s="50" t="s">
        <v>155</v>
      </c>
      <c r="H35" s="50" t="s">
        <v>156</v>
      </c>
      <c r="I35" s="45">
        <v>6.5</v>
      </c>
      <c r="J35" s="49">
        <v>8</v>
      </c>
      <c r="K35" s="49">
        <v>7</v>
      </c>
      <c r="L35" s="49">
        <v>7.5</v>
      </c>
      <c r="M35" s="49">
        <v>8</v>
      </c>
      <c r="N35" s="49">
        <v>7</v>
      </c>
      <c r="O35" s="49">
        <v>7.5</v>
      </c>
      <c r="P35" s="46">
        <f t="shared" ref="P35" si="6">(I35*2)+(J35*2)+(K35*2)+(L35*2)+M35+N35+O35</f>
        <v>80.5</v>
      </c>
      <c r="Q35" s="30" t="s">
        <v>187</v>
      </c>
    </row>
    <row r="36" spans="1:17" ht="39" customHeight="1" x14ac:dyDescent="0.2">
      <c r="A36" s="5"/>
      <c r="C36" s="5"/>
      <c r="D36" s="5"/>
      <c r="E36" s="5"/>
      <c r="F36" s="5"/>
      <c r="G36" s="5"/>
      <c r="H36" s="5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6" ma:contentTypeDescription="Een nieuw document maken." ma:contentTypeScope="" ma:versionID="51d4e8a3fb049de02e893452bec6335d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8505940f0a25c95a624912fecabaabea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customXml/itemProps2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08FFC94-6799-4D5A-BB0C-1BC42CCE8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trijnie</dc:creator>
  <cp:lastModifiedBy>Jeanet Dam</cp:lastModifiedBy>
  <cp:lastPrinted>2023-07-11T13:13:28Z</cp:lastPrinted>
  <dcterms:created xsi:type="dcterms:W3CDTF">2006-08-14T07:59:55Z</dcterms:created>
  <dcterms:modified xsi:type="dcterms:W3CDTF">2023-07-12T11:50:46Z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