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kfpsroyalfriesian.sharepoint.com/sites/Keuringszaken/Gedeelde documenten/ABFP/2022/Eindlijsten/"/>
    </mc:Choice>
  </mc:AlternateContent>
  <xr:revisionPtr revIDLastSave="0" documentId="13_ncr:4000b_{03701067-1B7E-41B6-9AB2-2C83B9B56BE8}" xr6:coauthVersionLast="47" xr6:coauthVersionMax="47" xr10:uidLastSave="{00000000-0000-0000-0000-000000000000}"/>
  <bookViews>
    <workbookView xWindow="-108" yWindow="-108" windowWidth="23256" windowHeight="12576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1" l="1"/>
  <c r="L88" i="1"/>
  <c r="L84" i="1"/>
  <c r="L69" i="1"/>
  <c r="L64" i="1"/>
  <c r="L60" i="1"/>
  <c r="L56" i="1"/>
  <c r="L52" i="1"/>
  <c r="L44" i="1"/>
  <c r="L27" i="1"/>
  <c r="L6" i="1"/>
  <c r="L86" i="1"/>
  <c r="L25" i="1"/>
  <c r="L74" i="1"/>
  <c r="L82" i="1"/>
  <c r="L79" i="1"/>
  <c r="L77" i="1"/>
  <c r="L72" i="1"/>
  <c r="L67" i="1"/>
  <c r="L62" i="1"/>
  <c r="L40" i="1"/>
  <c r="L10" i="1"/>
  <c r="L48" i="1"/>
  <c r="L36" i="1"/>
  <c r="L31" i="1"/>
  <c r="L14" i="1"/>
  <c r="L38" i="1"/>
  <c r="L23" i="1"/>
  <c r="L58" i="1"/>
  <c r="L54" i="1"/>
  <c r="L50" i="1"/>
  <c r="L46" i="1"/>
  <c r="L42" i="1"/>
  <c r="L12" i="1"/>
  <c r="L34" i="1"/>
  <c r="L29" i="1"/>
  <c r="L21" i="1"/>
  <c r="L17" i="1"/>
  <c r="L8" i="1"/>
  <c r="L4" i="1"/>
</calcChain>
</file>

<file path=xl/sharedStrings.xml><?xml version="1.0" encoding="utf-8"?>
<sst xmlns="http://schemas.openxmlformats.org/spreadsheetml/2006/main" count="360" uniqueCount="114">
  <si>
    <t>o/h zadel</t>
  </si>
  <si>
    <t>stap</t>
  </si>
  <si>
    <t>draf</t>
  </si>
  <si>
    <t>galop</t>
  </si>
  <si>
    <t>totaal</t>
  </si>
  <si>
    <t>aangesp.</t>
  </si>
  <si>
    <t>souplesse</t>
  </si>
  <si>
    <t>schakelen</t>
  </si>
  <si>
    <t>impuls</t>
  </si>
  <si>
    <t>houding &amp; balans</t>
  </si>
  <si>
    <t>Aanleg als tuigpaard</t>
  </si>
  <si>
    <t>Fokker:</t>
  </si>
  <si>
    <t>Eigenaar:</t>
  </si>
  <si>
    <t>Fokker/Eig.:</t>
  </si>
  <si>
    <t>ABFP-test 7   7 november t/m 22 december 2022</t>
  </si>
  <si>
    <t>Jade van de Hynderhoeve</t>
  </si>
  <si>
    <t>Mees 497</t>
  </si>
  <si>
    <t>Doaitsen 420</t>
  </si>
  <si>
    <t>Mevr. E. Sissingh &amp; De Hynderhoeve</t>
  </si>
  <si>
    <t>Surhuisterveen</t>
  </si>
  <si>
    <t>Jeltsjen Wilora</t>
  </si>
  <si>
    <t>Jurre 495</t>
  </si>
  <si>
    <t>Tsjalle 454</t>
  </si>
  <si>
    <t>Dhr. W.M. van Eck &amp; mevr. D.P.R. van Eck-Middag</t>
  </si>
  <si>
    <t>Jetske fan de Tsjerkebuorren</t>
  </si>
  <si>
    <t>Tjebbe 500</t>
  </si>
  <si>
    <t>Thorben 466</t>
  </si>
  <si>
    <t>G. Veenstra</t>
  </si>
  <si>
    <t>Twijzel</t>
  </si>
  <si>
    <t>M. de Graaf</t>
  </si>
  <si>
    <t>Twijzelerheide</t>
  </si>
  <si>
    <t>Iza-Belle vom Emsterfeld</t>
  </si>
  <si>
    <t>Beart 411</t>
  </si>
  <si>
    <t>Lonneke van Baarschot</t>
  </si>
  <si>
    <t>Harmen 424</t>
  </si>
  <si>
    <t>A.W. Schepens</t>
  </si>
  <si>
    <t>Diessen</t>
  </si>
  <si>
    <t>Juwel Fan 't Rekhem</t>
  </si>
  <si>
    <t>Elias 494</t>
  </si>
  <si>
    <t>Jisse 433</t>
  </si>
  <si>
    <t>Mevr. K. Berendsen</t>
  </si>
  <si>
    <t>Gaanderen</t>
  </si>
  <si>
    <t>Geke fan 'e Hameren</t>
  </si>
  <si>
    <t>Jasper 366</t>
  </si>
  <si>
    <t>Mevr. H.A.T. Osinga-Timmermans</t>
  </si>
  <si>
    <t>Vrouwenparochie</t>
  </si>
  <si>
    <t>Dhr. Johannes Hannema</t>
  </si>
  <si>
    <t>Hichtum</t>
  </si>
  <si>
    <t>Lenka D. Van Rijnwoude</t>
  </si>
  <si>
    <t>Time 398</t>
  </si>
  <si>
    <t>Mevr. D. van Vliet</t>
  </si>
  <si>
    <t>Arnhem</t>
  </si>
  <si>
    <t>Jelske B.L.</t>
  </si>
  <si>
    <t>Ulbrân 502</t>
  </si>
  <si>
    <t>Mevr. M. Brandsma-Leijendekker</t>
  </si>
  <si>
    <t>Witmarsum</t>
  </si>
  <si>
    <t>Jolise Birthe fan Friesburg</t>
  </si>
  <si>
    <t>Tjalbert 460</t>
  </si>
  <si>
    <t>W.P. Elsinga &amp; A.J. Roos</t>
  </si>
  <si>
    <t>Nijeholtpade</t>
  </si>
  <si>
    <t>Kate vom Friesenhof Altmark</t>
  </si>
  <si>
    <t>Alwin 469</t>
  </si>
  <si>
    <t>Pier 448</t>
  </si>
  <si>
    <t>D. Elling &amp; mw. P. Elling</t>
  </si>
  <si>
    <t>Klötze</t>
  </si>
  <si>
    <t>Jinne T. van Sessing</t>
  </si>
  <si>
    <t>Tiede 501</t>
  </si>
  <si>
    <t>Meinse 439</t>
  </si>
  <si>
    <t>Fam. Tanck</t>
  </si>
  <si>
    <t>Vragender</t>
  </si>
  <si>
    <t>Hedzer B</t>
  </si>
  <si>
    <t>Reinder 452</t>
  </si>
  <si>
    <t>A. Bijl &amp; mw. J. Bijl</t>
  </si>
  <si>
    <t>Katlijk</t>
  </si>
  <si>
    <t>Hester fan Hylpen</t>
  </si>
  <si>
    <t>Markus 491</t>
  </si>
  <si>
    <t>Wierd 409</t>
  </si>
  <si>
    <t>Fam. de Vries</t>
  </si>
  <si>
    <t>Hindeloopen</t>
  </si>
  <si>
    <t>Jorenske</t>
  </si>
  <si>
    <t>Exploitatie Stoeterij Hemrik BV</t>
  </si>
  <si>
    <t>Hemrik</t>
  </si>
  <si>
    <t>J. Nijmeijer</t>
  </si>
  <si>
    <t>Mantinge</t>
  </si>
  <si>
    <t>Leonora van de Boezem</t>
  </si>
  <si>
    <t>Sibald 380</t>
  </si>
  <si>
    <t>Jac. V.d. Linden</t>
  </si>
  <si>
    <t>Brakel</t>
  </si>
  <si>
    <t>S. van der Bij</t>
  </si>
  <si>
    <t>De Tike</t>
  </si>
  <si>
    <t>Isabelle H</t>
  </si>
  <si>
    <t>Rommert 498</t>
  </si>
  <si>
    <t>Sape 381</t>
  </si>
  <si>
    <t>J. Hellinx</t>
  </si>
  <si>
    <t>Oudsbergen</t>
  </si>
  <si>
    <t>J.H. Rietveld</t>
  </si>
  <si>
    <t>Sprang-Capelle</t>
  </si>
  <si>
    <t>Hidde m</t>
  </si>
  <si>
    <t>Jehannes 484</t>
  </si>
  <si>
    <t>Olrik 383</t>
  </si>
  <si>
    <t>Dhr. J. Mulder</t>
  </si>
  <si>
    <t>Bakkeveen</t>
  </si>
  <si>
    <t>J.H. Jürries</t>
  </si>
  <si>
    <t>Itterbeck</t>
  </si>
  <si>
    <t>Klaasje van de Waterhoeve</t>
  </si>
  <si>
    <t>Elst</t>
  </si>
  <si>
    <t>Hiske K. fan de Eensgezindheid</t>
  </si>
  <si>
    <t>Ids 300</t>
  </si>
  <si>
    <t>Dhr. A. Gerritsen</t>
  </si>
  <si>
    <t>W.. Bouter</t>
  </si>
  <si>
    <t>Zevenhoven</t>
  </si>
  <si>
    <t>N. Holweg</t>
  </si>
  <si>
    <t>Ennigerloh</t>
  </si>
  <si>
    <t>Kroon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</si>
</sst>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6" formatCode="0.0;[Red]0.0"/>
    <numFmt numFmtId="187" formatCode="0.0"/>
  </numFmts>
  <fonts count="3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2" fillId="0" borderId="1" xfId="0" applyFont="1" applyBorder="1"/>
    <xf numFmtId="0" fontId="1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1" fillId="0" borderId="6" xfId="0" applyFont="1" applyBorder="1"/>
    <xf numFmtId="0" fontId="2" fillId="0" borderId="6" xfId="0" applyFont="1" applyBorder="1" applyAlignment="1"/>
    <xf numFmtId="0" fontId="1" fillId="0" borderId="7" xfId="0" applyFont="1" applyBorder="1" applyAlignment="1"/>
    <xf numFmtId="0" fontId="2" fillId="0" borderId="0" xfId="0" applyFont="1" applyAlignment="1">
      <alignment horizontal="left"/>
    </xf>
    <xf numFmtId="186" fontId="2" fillId="0" borderId="2" xfId="0" applyNumberFormat="1" applyFont="1" applyBorder="1" applyAlignment="1">
      <alignment horizontal="center"/>
    </xf>
    <xf numFmtId="186" fontId="1" fillId="0" borderId="8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center"/>
    </xf>
    <xf numFmtId="186" fontId="1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7" fontId="2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87" fontId="2" fillId="0" borderId="0" xfId="0" applyNumberFormat="1" applyFont="1" applyBorder="1" applyAlignment="1">
      <alignment horizontal="center"/>
    </xf>
    <xf numFmtId="186" fontId="1" fillId="0" borderId="11" xfId="0" applyNumberFormat="1" applyFont="1" applyBorder="1" applyAlignment="1">
      <alignment horizontal="center"/>
    </xf>
    <xf numFmtId="0" fontId="2" fillId="0" borderId="0" xfId="0" quotePrefix="1" applyFont="1" applyBorder="1" applyAlignment="1">
      <alignment horizontal="left"/>
    </xf>
    <xf numFmtId="0" fontId="1" fillId="0" borderId="9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tabSelected="1" topLeftCell="A4" workbookViewId="0">
      <selection activeCell="P10" sqref="P10"/>
    </sheetView>
  </sheetViews>
  <sheetFormatPr defaultColWidth="11.44140625" defaultRowHeight="12" x14ac:dyDescent="0.25"/>
  <cols>
    <col min="1" max="1" width="9.6640625" style="2" customWidth="1"/>
    <col min="2" max="2" width="39.44140625" style="2" customWidth="1"/>
    <col min="3" max="3" width="19.44140625" style="21" customWidth="1"/>
    <col min="4" max="4" width="9.44140625" style="1" customWidth="1"/>
    <col min="5" max="5" width="5.88671875" style="4" customWidth="1"/>
    <col min="6" max="6" width="7.44140625" style="4" customWidth="1"/>
    <col min="7" max="7" width="6.44140625" style="4" customWidth="1"/>
    <col min="8" max="8" width="10.109375" style="4" customWidth="1"/>
    <col min="9" max="9" width="10.33203125" style="4" customWidth="1"/>
    <col min="10" max="10" width="10" style="4" customWidth="1"/>
    <col min="11" max="11" width="8.44140625" style="4" customWidth="1"/>
    <col min="12" max="12" width="8.109375" style="3" customWidth="1"/>
    <col min="13" max="13" width="11.44140625" style="2" customWidth="1"/>
    <col min="14" max="16384" width="11.44140625" style="2"/>
  </cols>
  <sheetData>
    <row r="1" spans="1:13" x14ac:dyDescent="0.25">
      <c r="A1" s="1" t="s">
        <v>14</v>
      </c>
      <c r="B1" s="1"/>
      <c r="C1" s="5"/>
      <c r="E1" s="3"/>
      <c r="F1" s="3"/>
      <c r="G1" s="3"/>
      <c r="H1" s="3"/>
      <c r="I1" s="3"/>
      <c r="J1" s="3"/>
      <c r="K1" s="3"/>
    </row>
    <row r="3" spans="1:13" x14ac:dyDescent="0.25">
      <c r="A3" s="15"/>
      <c r="B3" s="16"/>
      <c r="C3" s="17"/>
      <c r="D3" s="18"/>
      <c r="E3" s="19"/>
      <c r="F3" s="19"/>
      <c r="G3" s="19"/>
      <c r="H3" s="19"/>
      <c r="I3" s="19"/>
      <c r="J3" s="19"/>
      <c r="K3" s="19"/>
      <c r="L3" s="20"/>
    </row>
    <row r="4" spans="1:13" x14ac:dyDescent="0.25">
      <c r="A4" s="6">
        <v>1</v>
      </c>
      <c r="B4" s="7" t="s">
        <v>15</v>
      </c>
      <c r="C4" s="8">
        <v>201903099</v>
      </c>
      <c r="D4" s="7" t="s">
        <v>0</v>
      </c>
      <c r="E4" s="22">
        <v>7</v>
      </c>
      <c r="F4" s="22">
        <v>6.5</v>
      </c>
      <c r="G4" s="22">
        <v>6.5</v>
      </c>
      <c r="H4" s="22">
        <v>6.5</v>
      </c>
      <c r="I4" s="22">
        <v>6.5</v>
      </c>
      <c r="J4" s="22">
        <v>6.5</v>
      </c>
      <c r="K4" s="22">
        <v>7</v>
      </c>
      <c r="L4" s="23">
        <f>SUM((E4*2)+(F4*2)+(G4*2)+(H4*2)+I4+J4+K4)</f>
        <v>73</v>
      </c>
    </row>
    <row r="5" spans="1:13" ht="24.75" customHeight="1" x14ac:dyDescent="0.25">
      <c r="A5" s="9"/>
      <c r="B5" s="10" t="s">
        <v>16</v>
      </c>
      <c r="C5" s="11" t="s">
        <v>17</v>
      </c>
      <c r="D5" s="12"/>
      <c r="E5" s="13" t="s">
        <v>1</v>
      </c>
      <c r="F5" s="13" t="s">
        <v>2</v>
      </c>
      <c r="G5" s="13" t="s">
        <v>3</v>
      </c>
      <c r="H5" s="28" t="s">
        <v>9</v>
      </c>
      <c r="I5" s="13" t="s">
        <v>6</v>
      </c>
      <c r="J5" s="13" t="s">
        <v>7</v>
      </c>
      <c r="K5" s="13" t="s">
        <v>8</v>
      </c>
      <c r="L5" s="26" t="s">
        <v>4</v>
      </c>
      <c r="M5" s="27" t="s">
        <v>10</v>
      </c>
    </row>
    <row r="6" spans="1:13" ht="12" customHeight="1" x14ac:dyDescent="0.25">
      <c r="A6" s="14" t="s">
        <v>13</v>
      </c>
      <c r="B6" s="10" t="s">
        <v>18</v>
      </c>
      <c r="C6" s="31" t="s">
        <v>19</v>
      </c>
      <c r="D6" s="12" t="s">
        <v>5</v>
      </c>
      <c r="E6" s="24">
        <v>7</v>
      </c>
      <c r="F6" s="24">
        <v>7</v>
      </c>
      <c r="G6" s="24"/>
      <c r="H6" s="24">
        <v>7</v>
      </c>
      <c r="I6" s="24">
        <v>7</v>
      </c>
      <c r="J6" s="24">
        <v>7</v>
      </c>
      <c r="K6" s="24">
        <v>7</v>
      </c>
      <c r="L6" s="25">
        <f>SUM((E6*2)+(F6*2)+(H6*2)+(I6*2)+J6+(K6*2))</f>
        <v>77</v>
      </c>
      <c r="M6" s="27">
        <v>5.5</v>
      </c>
    </row>
    <row r="7" spans="1:13" x14ac:dyDescent="0.25">
      <c r="A7" s="15"/>
      <c r="B7" s="16"/>
      <c r="C7" s="17"/>
      <c r="D7" s="18"/>
      <c r="E7" s="19"/>
      <c r="F7" s="19"/>
      <c r="G7" s="19"/>
      <c r="H7" s="19"/>
      <c r="I7" s="19"/>
      <c r="J7" s="19"/>
      <c r="K7" s="19"/>
      <c r="L7" s="20"/>
    </row>
    <row r="8" spans="1:13" x14ac:dyDescent="0.25">
      <c r="A8" s="6">
        <v>2</v>
      </c>
      <c r="B8" s="7" t="s">
        <v>20</v>
      </c>
      <c r="C8" s="8">
        <v>201903152</v>
      </c>
      <c r="D8" s="7" t="s">
        <v>0</v>
      </c>
      <c r="E8" s="22">
        <v>7</v>
      </c>
      <c r="F8" s="22">
        <v>8</v>
      </c>
      <c r="G8" s="22">
        <v>7.5</v>
      </c>
      <c r="H8" s="22">
        <v>8.5</v>
      </c>
      <c r="I8" s="22">
        <v>7.5</v>
      </c>
      <c r="J8" s="22">
        <v>7.5</v>
      </c>
      <c r="K8" s="22">
        <v>8</v>
      </c>
      <c r="L8" s="23">
        <f>SUM((E8*2)+(F8*2)+(G8*2)+(H8*2)+I8+J8+K8)</f>
        <v>85</v>
      </c>
    </row>
    <row r="9" spans="1:13" ht="24.75" customHeight="1" x14ac:dyDescent="0.25">
      <c r="A9" s="9"/>
      <c r="B9" s="10" t="s">
        <v>21</v>
      </c>
      <c r="C9" s="11" t="s">
        <v>22</v>
      </c>
      <c r="D9" s="12"/>
      <c r="E9" s="13" t="s">
        <v>1</v>
      </c>
      <c r="F9" s="13" t="s">
        <v>2</v>
      </c>
      <c r="G9" s="13" t="s">
        <v>3</v>
      </c>
      <c r="H9" s="28" t="s">
        <v>9</v>
      </c>
      <c r="I9" s="13" t="s">
        <v>6</v>
      </c>
      <c r="J9" s="13" t="s">
        <v>7</v>
      </c>
      <c r="K9" s="13" t="s">
        <v>8</v>
      </c>
      <c r="L9" s="26" t="s">
        <v>4</v>
      </c>
      <c r="M9" s="27" t="s">
        <v>10</v>
      </c>
    </row>
    <row r="10" spans="1:13" ht="12" customHeight="1" x14ac:dyDescent="0.25">
      <c r="A10" s="14" t="s">
        <v>13</v>
      </c>
      <c r="B10" s="10" t="s">
        <v>23</v>
      </c>
      <c r="C10" s="31"/>
      <c r="D10" s="12" t="s">
        <v>5</v>
      </c>
      <c r="E10" s="24">
        <v>7</v>
      </c>
      <c r="F10" s="24">
        <v>7.5</v>
      </c>
      <c r="G10" s="24"/>
      <c r="H10" s="24">
        <v>8</v>
      </c>
      <c r="I10" s="24">
        <v>7</v>
      </c>
      <c r="J10" s="24">
        <v>7.5</v>
      </c>
      <c r="K10" s="24">
        <v>8</v>
      </c>
      <c r="L10" s="25">
        <f>SUM((E10*2)+(F10*2)+(H10*2)+(I10*2)+J10+(K10*2))</f>
        <v>82.5</v>
      </c>
      <c r="M10" s="27">
        <v>5</v>
      </c>
    </row>
    <row r="11" spans="1:13" x14ac:dyDescent="0.25">
      <c r="A11" s="15"/>
      <c r="B11" s="16"/>
      <c r="C11" s="17"/>
      <c r="D11" s="18"/>
      <c r="E11" s="19"/>
      <c r="F11" s="19"/>
      <c r="G11" s="19"/>
      <c r="H11" s="19"/>
      <c r="I11" s="19"/>
      <c r="J11" s="19"/>
      <c r="K11" s="19"/>
      <c r="L11" s="20"/>
    </row>
    <row r="12" spans="1:13" x14ac:dyDescent="0.25">
      <c r="A12" s="6">
        <v>3</v>
      </c>
      <c r="B12" s="7" t="s">
        <v>24</v>
      </c>
      <c r="C12" s="8">
        <v>201900593</v>
      </c>
      <c r="D12" s="7" t="s">
        <v>0</v>
      </c>
      <c r="E12" s="22">
        <v>6.5</v>
      </c>
      <c r="F12" s="22">
        <v>6.5</v>
      </c>
      <c r="G12" s="22">
        <v>7.5</v>
      </c>
      <c r="H12" s="22">
        <v>6.5</v>
      </c>
      <c r="I12" s="22">
        <v>6.5</v>
      </c>
      <c r="J12" s="22">
        <v>6.5</v>
      </c>
      <c r="K12" s="22">
        <v>7</v>
      </c>
      <c r="L12" s="23">
        <f>SUM((E12*2)+(F12*2)+(G12*2)+(H12*2)+I12+J12+K12)</f>
        <v>74</v>
      </c>
    </row>
    <row r="13" spans="1:13" ht="24.75" customHeight="1" x14ac:dyDescent="0.25">
      <c r="A13" s="9"/>
      <c r="B13" s="10" t="s">
        <v>25</v>
      </c>
      <c r="C13" s="11" t="s">
        <v>26</v>
      </c>
      <c r="D13" s="12"/>
      <c r="E13" s="13" t="s">
        <v>1</v>
      </c>
      <c r="F13" s="13" t="s">
        <v>2</v>
      </c>
      <c r="G13" s="13" t="s">
        <v>3</v>
      </c>
      <c r="H13" s="28" t="s">
        <v>9</v>
      </c>
      <c r="I13" s="13" t="s">
        <v>6</v>
      </c>
      <c r="J13" s="13" t="s">
        <v>7</v>
      </c>
      <c r="K13" s="13" t="s">
        <v>8</v>
      </c>
      <c r="L13" s="26" t="s">
        <v>4</v>
      </c>
      <c r="M13" s="27" t="s">
        <v>10</v>
      </c>
    </row>
    <row r="14" spans="1:13" ht="12" customHeight="1" x14ac:dyDescent="0.25">
      <c r="A14" s="9" t="s">
        <v>11</v>
      </c>
      <c r="B14" s="10" t="s">
        <v>27</v>
      </c>
      <c r="C14" s="11" t="s">
        <v>28</v>
      </c>
      <c r="D14" s="12" t="s">
        <v>5</v>
      </c>
      <c r="E14" s="24">
        <v>6.5</v>
      </c>
      <c r="F14" s="24">
        <v>7</v>
      </c>
      <c r="G14" s="24"/>
      <c r="H14" s="24">
        <v>7</v>
      </c>
      <c r="I14" s="24">
        <v>7.5</v>
      </c>
      <c r="J14" s="24">
        <v>7</v>
      </c>
      <c r="K14" s="24">
        <v>7.5</v>
      </c>
      <c r="L14" s="25">
        <f>SUM((E14*2)+(F14*2)+(H14*2)+(I14*2)+J14+(K14*2))</f>
        <v>78</v>
      </c>
      <c r="M14" s="27">
        <v>6</v>
      </c>
    </row>
    <row r="15" spans="1:13" ht="12" customHeight="1" x14ac:dyDescent="0.25">
      <c r="A15" s="14" t="s">
        <v>12</v>
      </c>
      <c r="B15" s="10" t="s">
        <v>29</v>
      </c>
      <c r="C15" s="11" t="s">
        <v>30</v>
      </c>
      <c r="D15" s="12"/>
      <c r="E15" s="24"/>
      <c r="F15" s="24"/>
      <c r="G15" s="24"/>
      <c r="H15" s="24"/>
      <c r="I15" s="24"/>
      <c r="J15" s="24"/>
      <c r="K15" s="24"/>
      <c r="L15" s="30"/>
      <c r="M15" s="29"/>
    </row>
    <row r="16" spans="1:13" x14ac:dyDescent="0.25">
      <c r="A16" s="15"/>
      <c r="B16" s="16"/>
      <c r="C16" s="17"/>
      <c r="D16" s="18"/>
      <c r="E16" s="19"/>
      <c r="F16" s="19"/>
      <c r="G16" s="19"/>
      <c r="H16" s="19"/>
      <c r="I16" s="19"/>
      <c r="J16" s="19"/>
      <c r="K16" s="19"/>
      <c r="L16" s="20"/>
    </row>
    <row r="17" spans="1:13" x14ac:dyDescent="0.25">
      <c r="A17" s="6">
        <v>4</v>
      </c>
      <c r="B17" s="7" t="s">
        <v>31</v>
      </c>
      <c r="C17" s="8">
        <v>201800806</v>
      </c>
      <c r="D17" s="7" t="s">
        <v>0</v>
      </c>
      <c r="E17" s="22">
        <v>6.5</v>
      </c>
      <c r="F17" s="22">
        <v>6.5</v>
      </c>
      <c r="G17" s="22">
        <v>7</v>
      </c>
      <c r="H17" s="22">
        <v>7</v>
      </c>
      <c r="I17" s="22">
        <v>6.5</v>
      </c>
      <c r="J17" s="22">
        <v>6.5</v>
      </c>
      <c r="K17" s="22">
        <v>7</v>
      </c>
      <c r="L17" s="23">
        <f>SUM((E17*2)+(F17*2)+(G17*2)+(H17*2)+I17+J17+K17)</f>
        <v>74</v>
      </c>
    </row>
    <row r="18" spans="1:13" ht="24.75" customHeight="1" x14ac:dyDescent="0.25">
      <c r="A18" s="9"/>
      <c r="B18" s="10" t="s">
        <v>16</v>
      </c>
      <c r="C18" s="11" t="s">
        <v>32</v>
      </c>
      <c r="D18" s="12"/>
      <c r="E18" s="13" t="s">
        <v>1</v>
      </c>
      <c r="F18" s="13" t="s">
        <v>2</v>
      </c>
      <c r="G18" s="13" t="s">
        <v>3</v>
      </c>
      <c r="H18" s="28" t="s">
        <v>9</v>
      </c>
      <c r="I18" s="13" t="s">
        <v>6</v>
      </c>
      <c r="J18" s="13" t="s">
        <v>7</v>
      </c>
      <c r="K18" s="13" t="s">
        <v>8</v>
      </c>
      <c r="L18" s="26" t="s">
        <v>4</v>
      </c>
      <c r="M18" s="27" t="s">
        <v>10</v>
      </c>
    </row>
    <row r="19" spans="1:13" ht="12" customHeight="1" x14ac:dyDescent="0.25">
      <c r="A19" s="14" t="s">
        <v>13</v>
      </c>
      <c r="B19" s="10" t="s">
        <v>111</v>
      </c>
      <c r="C19" s="31" t="s">
        <v>112</v>
      </c>
      <c r="D19" s="12" t="s">
        <v>5</v>
      </c>
      <c r="E19" s="24">
        <v>6</v>
      </c>
      <c r="F19" s="24">
        <v>7</v>
      </c>
      <c r="G19" s="24"/>
      <c r="H19" s="24">
        <v>6.5</v>
      </c>
      <c r="I19" s="24">
        <v>6</v>
      </c>
      <c r="J19" s="24">
        <v>6.5</v>
      </c>
      <c r="K19" s="24">
        <v>7</v>
      </c>
      <c r="L19" s="25">
        <f>SUM((E19*2)+(F19*2)+(H19*2)+(I19*2)+J19+(K19*2))</f>
        <v>71.5</v>
      </c>
      <c r="M19" s="27">
        <v>5.5</v>
      </c>
    </row>
    <row r="20" spans="1:13" x14ac:dyDescent="0.25">
      <c r="A20" s="15"/>
      <c r="B20" s="16"/>
      <c r="C20" s="17"/>
      <c r="D20" s="18"/>
      <c r="E20" s="19"/>
      <c r="F20" s="19"/>
      <c r="G20" s="19"/>
      <c r="H20" s="19"/>
      <c r="I20" s="19"/>
      <c r="J20" s="19"/>
      <c r="K20" s="19"/>
      <c r="L20" s="20"/>
    </row>
    <row r="21" spans="1:13" x14ac:dyDescent="0.25">
      <c r="A21" s="6">
        <v>5</v>
      </c>
      <c r="B21" s="7" t="s">
        <v>33</v>
      </c>
      <c r="C21" s="8">
        <v>201901907</v>
      </c>
      <c r="D21" s="7" t="s">
        <v>0</v>
      </c>
      <c r="E21" s="22">
        <v>7</v>
      </c>
      <c r="F21" s="22">
        <v>6.5</v>
      </c>
      <c r="G21" s="22">
        <v>7</v>
      </c>
      <c r="H21" s="22">
        <v>6.5</v>
      </c>
      <c r="I21" s="22">
        <v>6.5</v>
      </c>
      <c r="J21" s="22">
        <v>6.5</v>
      </c>
      <c r="K21" s="22">
        <v>6.5</v>
      </c>
      <c r="L21" s="23">
        <f>SUM((E21*2)+(F21*2)+(G21*2)+(H21*2)+I21+J21+K21)</f>
        <v>73.5</v>
      </c>
    </row>
    <row r="22" spans="1:13" ht="24.75" customHeight="1" x14ac:dyDescent="0.25">
      <c r="A22" s="9"/>
      <c r="B22" s="10" t="s">
        <v>25</v>
      </c>
      <c r="C22" s="11" t="s">
        <v>34</v>
      </c>
      <c r="D22" s="12"/>
      <c r="E22" s="13" t="s">
        <v>1</v>
      </c>
      <c r="F22" s="13" t="s">
        <v>2</v>
      </c>
      <c r="G22" s="13" t="s">
        <v>3</v>
      </c>
      <c r="H22" s="28" t="s">
        <v>9</v>
      </c>
      <c r="I22" s="13" t="s">
        <v>6</v>
      </c>
      <c r="J22" s="13" t="s">
        <v>7</v>
      </c>
      <c r="K22" s="13" t="s">
        <v>8</v>
      </c>
      <c r="L22" s="26" t="s">
        <v>4</v>
      </c>
      <c r="M22" s="27" t="s">
        <v>10</v>
      </c>
    </row>
    <row r="23" spans="1:13" ht="12" customHeight="1" x14ac:dyDescent="0.25">
      <c r="A23" s="14" t="s">
        <v>13</v>
      </c>
      <c r="B23" s="10" t="s">
        <v>35</v>
      </c>
      <c r="C23" s="31" t="s">
        <v>36</v>
      </c>
      <c r="D23" s="12" t="s">
        <v>5</v>
      </c>
      <c r="E23" s="24">
        <v>6.5</v>
      </c>
      <c r="F23" s="24">
        <v>7</v>
      </c>
      <c r="G23" s="24"/>
      <c r="H23" s="24">
        <v>6.5</v>
      </c>
      <c r="I23" s="24">
        <v>7</v>
      </c>
      <c r="J23" s="24">
        <v>6.5</v>
      </c>
      <c r="K23" s="24">
        <v>6.5</v>
      </c>
      <c r="L23" s="25">
        <f>SUM((E23*2)+(F23*2)+(H23*2)+(I23*2)+J23+(K23*2))</f>
        <v>73.5</v>
      </c>
      <c r="M23" s="27">
        <v>6.5</v>
      </c>
    </row>
    <row r="24" spans="1:13" x14ac:dyDescent="0.25">
      <c r="A24" s="15"/>
      <c r="B24" s="16"/>
      <c r="C24" s="17"/>
      <c r="D24" s="18"/>
      <c r="E24" s="19"/>
      <c r="F24" s="19"/>
      <c r="G24" s="19"/>
      <c r="H24" s="19"/>
      <c r="I24" s="19"/>
      <c r="J24" s="19"/>
      <c r="K24" s="19"/>
      <c r="L24" s="20"/>
    </row>
    <row r="25" spans="1:13" x14ac:dyDescent="0.25">
      <c r="A25" s="6">
        <v>6</v>
      </c>
      <c r="B25" s="7" t="s">
        <v>37</v>
      </c>
      <c r="C25" s="8">
        <v>201900879</v>
      </c>
      <c r="D25" s="7" t="s">
        <v>0</v>
      </c>
      <c r="E25" s="22">
        <v>6</v>
      </c>
      <c r="F25" s="22">
        <v>7</v>
      </c>
      <c r="G25" s="22">
        <v>7</v>
      </c>
      <c r="H25" s="22">
        <v>6.5</v>
      </c>
      <c r="I25" s="22">
        <v>6.5</v>
      </c>
      <c r="J25" s="22">
        <v>6.5</v>
      </c>
      <c r="K25" s="22">
        <v>7</v>
      </c>
      <c r="L25" s="23">
        <f>SUM((E25*2)+(F25*2)+(G25*2)+(H25*2)+I25+J25+K25)</f>
        <v>73</v>
      </c>
    </row>
    <row r="26" spans="1:13" ht="24.75" customHeight="1" x14ac:dyDescent="0.25">
      <c r="A26" s="9"/>
      <c r="B26" s="10" t="s">
        <v>38</v>
      </c>
      <c r="C26" s="11" t="s">
        <v>39</v>
      </c>
      <c r="D26" s="12"/>
      <c r="E26" s="13" t="s">
        <v>1</v>
      </c>
      <c r="F26" s="13" t="s">
        <v>2</v>
      </c>
      <c r="G26" s="13" t="s">
        <v>3</v>
      </c>
      <c r="H26" s="28" t="s">
        <v>9</v>
      </c>
      <c r="I26" s="13" t="s">
        <v>6</v>
      </c>
      <c r="J26" s="13" t="s">
        <v>7</v>
      </c>
      <c r="K26" s="13" t="s">
        <v>8</v>
      </c>
      <c r="L26" s="26" t="s">
        <v>4</v>
      </c>
      <c r="M26" s="27" t="s">
        <v>10</v>
      </c>
    </row>
    <row r="27" spans="1:13" ht="12" customHeight="1" x14ac:dyDescent="0.25">
      <c r="A27" s="14" t="s">
        <v>13</v>
      </c>
      <c r="B27" s="10" t="s">
        <v>40</v>
      </c>
      <c r="C27" s="11" t="s">
        <v>41</v>
      </c>
      <c r="D27" s="12" t="s">
        <v>5</v>
      </c>
      <c r="E27" s="24">
        <v>5</v>
      </c>
      <c r="F27" s="24">
        <v>6</v>
      </c>
      <c r="G27" s="24"/>
      <c r="H27" s="24">
        <v>6</v>
      </c>
      <c r="I27" s="24">
        <v>6</v>
      </c>
      <c r="J27" s="24">
        <v>6</v>
      </c>
      <c r="K27" s="24">
        <v>6.5</v>
      </c>
      <c r="L27" s="25">
        <f>SUM((E27*2)+(F27*2)+(H27*2)+(I27*2)+J27+(K27*2))</f>
        <v>65</v>
      </c>
      <c r="M27" s="27">
        <v>5</v>
      </c>
    </row>
    <row r="28" spans="1:13" x14ac:dyDescent="0.25">
      <c r="A28" s="15"/>
      <c r="B28" s="16"/>
      <c r="C28" s="17"/>
      <c r="D28" s="18"/>
      <c r="E28" s="19"/>
      <c r="F28" s="19"/>
      <c r="G28" s="19"/>
      <c r="H28" s="19"/>
      <c r="I28" s="19"/>
      <c r="J28" s="19"/>
      <c r="K28" s="19"/>
      <c r="L28" s="20"/>
    </row>
    <row r="29" spans="1:13" x14ac:dyDescent="0.25">
      <c r="A29" s="6">
        <v>7</v>
      </c>
      <c r="B29" s="7" t="s">
        <v>42</v>
      </c>
      <c r="C29" s="8">
        <v>201800405</v>
      </c>
      <c r="D29" s="7" t="s">
        <v>0</v>
      </c>
      <c r="E29" s="22">
        <v>6.5</v>
      </c>
      <c r="F29" s="22">
        <v>6</v>
      </c>
      <c r="G29" s="22">
        <v>6.5</v>
      </c>
      <c r="H29" s="22">
        <v>6.5</v>
      </c>
      <c r="I29" s="22">
        <v>6</v>
      </c>
      <c r="J29" s="22">
        <v>6</v>
      </c>
      <c r="K29" s="22">
        <v>6.5</v>
      </c>
      <c r="L29" s="23">
        <f>SUM((E29*2)+(F29*2)+(G29*2)+(H29*2)+I29+J29+K29)</f>
        <v>69.5</v>
      </c>
    </row>
    <row r="30" spans="1:13" ht="24.75" customHeight="1" x14ac:dyDescent="0.25">
      <c r="A30" s="9"/>
      <c r="B30" s="10" t="s">
        <v>38</v>
      </c>
      <c r="C30" s="11" t="s">
        <v>43</v>
      </c>
      <c r="D30" s="12"/>
      <c r="E30" s="13" t="s">
        <v>1</v>
      </c>
      <c r="F30" s="13" t="s">
        <v>2</v>
      </c>
      <c r="G30" s="13" t="s">
        <v>3</v>
      </c>
      <c r="H30" s="28" t="s">
        <v>9</v>
      </c>
      <c r="I30" s="13" t="s">
        <v>6</v>
      </c>
      <c r="J30" s="13" t="s">
        <v>7</v>
      </c>
      <c r="K30" s="13" t="s">
        <v>8</v>
      </c>
      <c r="L30" s="26" t="s">
        <v>4</v>
      </c>
      <c r="M30" s="27" t="s">
        <v>10</v>
      </c>
    </row>
    <row r="31" spans="1:13" ht="12" customHeight="1" x14ac:dyDescent="0.25">
      <c r="A31" s="9" t="s">
        <v>11</v>
      </c>
      <c r="B31" s="10" t="s">
        <v>44</v>
      </c>
      <c r="C31" s="11" t="s">
        <v>45</v>
      </c>
      <c r="D31" s="12" t="s">
        <v>5</v>
      </c>
      <c r="E31" s="24">
        <v>6.5</v>
      </c>
      <c r="F31" s="24">
        <v>6</v>
      </c>
      <c r="G31" s="24"/>
      <c r="H31" s="24">
        <v>6</v>
      </c>
      <c r="I31" s="24">
        <v>6</v>
      </c>
      <c r="J31" s="24">
        <v>6</v>
      </c>
      <c r="K31" s="24">
        <v>6</v>
      </c>
      <c r="L31" s="25">
        <f>SUM((E31*2)+(F31*2)+(H31*2)+(I31*2)+J31+(K31*2))</f>
        <v>67</v>
      </c>
      <c r="M31" s="27">
        <v>4</v>
      </c>
    </row>
    <row r="32" spans="1:13" ht="12" customHeight="1" x14ac:dyDescent="0.25">
      <c r="A32" s="14" t="s">
        <v>12</v>
      </c>
      <c r="B32" s="10" t="s">
        <v>46</v>
      </c>
      <c r="C32" s="11" t="s">
        <v>47</v>
      </c>
      <c r="D32" s="12"/>
      <c r="E32" s="24"/>
      <c r="F32" s="24"/>
      <c r="G32" s="24"/>
      <c r="H32" s="24"/>
      <c r="I32" s="24"/>
      <c r="J32" s="24"/>
      <c r="K32" s="24"/>
      <c r="L32" s="30"/>
      <c r="M32" s="29"/>
    </row>
    <row r="33" spans="1:13" x14ac:dyDescent="0.25">
      <c r="A33" s="15"/>
      <c r="B33" s="16"/>
      <c r="C33" s="17"/>
      <c r="D33" s="18"/>
      <c r="E33" s="19"/>
      <c r="F33" s="19"/>
      <c r="G33" s="19"/>
      <c r="H33" s="19"/>
      <c r="I33" s="19"/>
      <c r="J33" s="19"/>
      <c r="K33" s="19"/>
      <c r="L33" s="20"/>
    </row>
    <row r="34" spans="1:13" x14ac:dyDescent="0.25">
      <c r="A34" s="6">
        <v>8</v>
      </c>
      <c r="B34" s="7" t="s">
        <v>48</v>
      </c>
      <c r="C34" s="8">
        <v>201902660</v>
      </c>
      <c r="D34" s="7" t="s">
        <v>0</v>
      </c>
      <c r="E34" s="22">
        <v>7</v>
      </c>
      <c r="F34" s="22">
        <v>8</v>
      </c>
      <c r="G34" s="22">
        <v>7</v>
      </c>
      <c r="H34" s="22">
        <v>7.5</v>
      </c>
      <c r="I34" s="22">
        <v>7.5</v>
      </c>
      <c r="J34" s="22">
        <v>7.5</v>
      </c>
      <c r="K34" s="22">
        <v>7.5</v>
      </c>
      <c r="L34" s="23">
        <f>SUM((E34*2)+(F34*2)+(G34*2)+(H34*2)+I34+J34+K34)</f>
        <v>81.5</v>
      </c>
    </row>
    <row r="35" spans="1:13" ht="24.75" customHeight="1" x14ac:dyDescent="0.25">
      <c r="A35" s="9"/>
      <c r="B35" s="10" t="s">
        <v>16</v>
      </c>
      <c r="C35" s="11" t="s">
        <v>49</v>
      </c>
      <c r="D35" s="12"/>
      <c r="E35" s="13" t="s">
        <v>1</v>
      </c>
      <c r="F35" s="13" t="s">
        <v>2</v>
      </c>
      <c r="G35" s="13" t="s">
        <v>3</v>
      </c>
      <c r="H35" s="28" t="s">
        <v>9</v>
      </c>
      <c r="I35" s="13" t="s">
        <v>6</v>
      </c>
      <c r="J35" s="13" t="s">
        <v>7</v>
      </c>
      <c r="K35" s="13" t="s">
        <v>8</v>
      </c>
      <c r="L35" s="26" t="s">
        <v>4</v>
      </c>
      <c r="M35" s="27" t="s">
        <v>10</v>
      </c>
    </row>
    <row r="36" spans="1:13" ht="12" customHeight="1" x14ac:dyDescent="0.25">
      <c r="A36" s="14" t="s">
        <v>13</v>
      </c>
      <c r="B36" s="10" t="s">
        <v>50</v>
      </c>
      <c r="C36" s="11" t="s">
        <v>51</v>
      </c>
      <c r="D36" s="12" t="s">
        <v>5</v>
      </c>
      <c r="E36" s="24">
        <v>7</v>
      </c>
      <c r="F36" s="24">
        <v>8</v>
      </c>
      <c r="G36" s="24"/>
      <c r="H36" s="24">
        <v>8</v>
      </c>
      <c r="I36" s="24">
        <v>7.5</v>
      </c>
      <c r="J36" s="24">
        <v>7.5</v>
      </c>
      <c r="K36" s="24">
        <v>7.5</v>
      </c>
      <c r="L36" s="25">
        <f>SUM((E36*2)+(F36*2)+(H36*2)+(I36*2)+J36+(K36*2))</f>
        <v>83.5</v>
      </c>
      <c r="M36" s="27">
        <v>6.5</v>
      </c>
    </row>
    <row r="37" spans="1:13" x14ac:dyDescent="0.25">
      <c r="A37" s="15"/>
      <c r="B37" s="16"/>
      <c r="C37" s="17"/>
      <c r="D37" s="18"/>
      <c r="E37" s="19"/>
      <c r="F37" s="19"/>
      <c r="G37" s="19"/>
      <c r="H37" s="19"/>
      <c r="I37" s="19"/>
      <c r="J37" s="19"/>
      <c r="K37" s="19"/>
      <c r="L37" s="20"/>
    </row>
    <row r="38" spans="1:13" x14ac:dyDescent="0.25">
      <c r="A38" s="6">
        <v>9</v>
      </c>
      <c r="B38" s="7" t="s">
        <v>52</v>
      </c>
      <c r="C38" s="8">
        <v>201902492</v>
      </c>
      <c r="D38" s="7" t="s">
        <v>0</v>
      </c>
      <c r="E38" s="22">
        <v>7</v>
      </c>
      <c r="F38" s="22">
        <v>7</v>
      </c>
      <c r="G38" s="22">
        <v>6.5</v>
      </c>
      <c r="H38" s="22">
        <v>6.5</v>
      </c>
      <c r="I38" s="22">
        <v>7</v>
      </c>
      <c r="J38" s="22">
        <v>6.5</v>
      </c>
      <c r="K38" s="22">
        <v>6.5</v>
      </c>
      <c r="L38" s="23">
        <f>SUM((E38*2)+(F38*2)+(G38*2)+(H38*2)+I38+J38+K38)</f>
        <v>74</v>
      </c>
    </row>
    <row r="39" spans="1:13" ht="24.75" customHeight="1" x14ac:dyDescent="0.25">
      <c r="A39" s="9"/>
      <c r="B39" s="10" t="s">
        <v>53</v>
      </c>
      <c r="C39" s="11" t="s">
        <v>32</v>
      </c>
      <c r="D39" s="12"/>
      <c r="E39" s="13" t="s">
        <v>1</v>
      </c>
      <c r="F39" s="13" t="s">
        <v>2</v>
      </c>
      <c r="G39" s="13" t="s">
        <v>3</v>
      </c>
      <c r="H39" s="28" t="s">
        <v>9</v>
      </c>
      <c r="I39" s="13" t="s">
        <v>6</v>
      </c>
      <c r="J39" s="13" t="s">
        <v>7</v>
      </c>
      <c r="K39" s="13" t="s">
        <v>8</v>
      </c>
      <c r="L39" s="26" t="s">
        <v>4</v>
      </c>
      <c r="M39" s="27" t="s">
        <v>10</v>
      </c>
    </row>
    <row r="40" spans="1:13" ht="12" customHeight="1" x14ac:dyDescent="0.25">
      <c r="A40" s="14" t="s">
        <v>13</v>
      </c>
      <c r="B40" s="10" t="s">
        <v>54</v>
      </c>
      <c r="C40" s="11" t="s">
        <v>55</v>
      </c>
      <c r="D40" s="12" t="s">
        <v>5</v>
      </c>
      <c r="E40" s="24">
        <v>7.5</v>
      </c>
      <c r="F40" s="24">
        <v>6.5</v>
      </c>
      <c r="G40" s="24"/>
      <c r="H40" s="24">
        <v>6</v>
      </c>
      <c r="I40" s="24">
        <v>7</v>
      </c>
      <c r="J40" s="24">
        <v>6.5</v>
      </c>
      <c r="K40" s="24">
        <v>6.5</v>
      </c>
      <c r="L40" s="25">
        <f>SUM((E40*2)+(F40*2)+(H40*2)+(I40*2)+J40+(K40*2))</f>
        <v>73.5</v>
      </c>
      <c r="M40" s="27">
        <v>5</v>
      </c>
    </row>
    <row r="41" spans="1:13" x14ac:dyDescent="0.25">
      <c r="A41" s="15"/>
      <c r="B41" s="16"/>
      <c r="C41" s="17"/>
      <c r="D41" s="18"/>
      <c r="E41" s="19"/>
      <c r="F41" s="19"/>
      <c r="G41" s="19"/>
      <c r="H41" s="19"/>
      <c r="I41" s="19"/>
      <c r="J41" s="19"/>
      <c r="K41" s="19"/>
      <c r="L41" s="20"/>
    </row>
    <row r="42" spans="1:13" x14ac:dyDescent="0.25">
      <c r="A42" s="6">
        <v>10</v>
      </c>
      <c r="B42" s="7" t="s">
        <v>56</v>
      </c>
      <c r="C42" s="8">
        <v>201902885</v>
      </c>
      <c r="D42" s="7" t="s">
        <v>0</v>
      </c>
      <c r="E42" s="22">
        <v>6.5</v>
      </c>
      <c r="F42" s="22">
        <v>8</v>
      </c>
      <c r="G42" s="22">
        <v>8</v>
      </c>
      <c r="H42" s="22">
        <v>8</v>
      </c>
      <c r="I42" s="22">
        <v>7.5</v>
      </c>
      <c r="J42" s="22">
        <v>7.5</v>
      </c>
      <c r="K42" s="22">
        <v>8</v>
      </c>
      <c r="L42" s="23">
        <f>SUM((E42*2)+(F42*2)+(G42*2)+(H42*2)+I42+J42+K42)</f>
        <v>84</v>
      </c>
    </row>
    <row r="43" spans="1:13" ht="24.75" customHeight="1" x14ac:dyDescent="0.25">
      <c r="A43" s="9"/>
      <c r="B43" s="10" t="s">
        <v>53</v>
      </c>
      <c r="C43" s="11" t="s">
        <v>57</v>
      </c>
      <c r="D43" s="12"/>
      <c r="E43" s="13" t="s">
        <v>1</v>
      </c>
      <c r="F43" s="13" t="s">
        <v>2</v>
      </c>
      <c r="G43" s="13" t="s">
        <v>3</v>
      </c>
      <c r="H43" s="28" t="s">
        <v>9</v>
      </c>
      <c r="I43" s="13" t="s">
        <v>6</v>
      </c>
      <c r="J43" s="13" t="s">
        <v>7</v>
      </c>
      <c r="K43" s="13" t="s">
        <v>8</v>
      </c>
      <c r="L43" s="26" t="s">
        <v>4</v>
      </c>
      <c r="M43" s="27" t="s">
        <v>10</v>
      </c>
    </row>
    <row r="44" spans="1:13" ht="12" customHeight="1" x14ac:dyDescent="0.25">
      <c r="A44" s="14" t="s">
        <v>13</v>
      </c>
      <c r="B44" s="10" t="s">
        <v>58</v>
      </c>
      <c r="C44" s="11" t="s">
        <v>59</v>
      </c>
      <c r="D44" s="12" t="s">
        <v>5</v>
      </c>
      <c r="E44" s="24">
        <v>6.5</v>
      </c>
      <c r="F44" s="24">
        <v>8</v>
      </c>
      <c r="G44" s="24"/>
      <c r="H44" s="24">
        <v>8</v>
      </c>
      <c r="I44" s="24">
        <v>8</v>
      </c>
      <c r="J44" s="24">
        <v>7.5</v>
      </c>
      <c r="K44" s="24">
        <v>8</v>
      </c>
      <c r="L44" s="25">
        <f>SUM((E44*2)+(F44*2)+(H44*2)+(I44*2)+J44+(K44*2))</f>
        <v>84.5</v>
      </c>
      <c r="M44" s="27">
        <v>6</v>
      </c>
    </row>
    <row r="45" spans="1:13" ht="16.2" customHeight="1" x14ac:dyDescent="0.25">
      <c r="A45" s="15"/>
      <c r="B45" s="16"/>
      <c r="C45" s="17"/>
      <c r="D45" s="18"/>
      <c r="E45" s="19"/>
      <c r="F45" s="19"/>
      <c r="G45" s="19"/>
      <c r="H45" s="19"/>
      <c r="I45" s="19"/>
      <c r="J45" s="19"/>
      <c r="K45" s="19"/>
      <c r="L45" s="20"/>
    </row>
    <row r="46" spans="1:13" x14ac:dyDescent="0.25">
      <c r="A46" s="6">
        <v>13</v>
      </c>
      <c r="B46" s="7" t="s">
        <v>60</v>
      </c>
      <c r="C46" s="8">
        <v>201900358</v>
      </c>
      <c r="D46" s="7" t="s">
        <v>0</v>
      </c>
      <c r="E46" s="22">
        <v>6.5</v>
      </c>
      <c r="F46" s="22">
        <v>7</v>
      </c>
      <c r="G46" s="22">
        <v>6.5</v>
      </c>
      <c r="H46" s="22">
        <v>7</v>
      </c>
      <c r="I46" s="22">
        <v>6.5</v>
      </c>
      <c r="J46" s="22">
        <v>6.5</v>
      </c>
      <c r="K46" s="22">
        <v>6.5</v>
      </c>
      <c r="L46" s="23">
        <f>SUM((E46*2)+(F46*2)+(G46*2)+(H46*2)+I46+J46+K46)</f>
        <v>73.5</v>
      </c>
    </row>
    <row r="47" spans="1:13" ht="24.75" customHeight="1" x14ac:dyDescent="0.25">
      <c r="A47" s="9"/>
      <c r="B47" s="10" t="s">
        <v>61</v>
      </c>
      <c r="C47" s="11" t="s">
        <v>62</v>
      </c>
      <c r="D47" s="12"/>
      <c r="E47" s="13" t="s">
        <v>1</v>
      </c>
      <c r="F47" s="13" t="s">
        <v>2</v>
      </c>
      <c r="G47" s="13" t="s">
        <v>3</v>
      </c>
      <c r="H47" s="28" t="s">
        <v>9</v>
      </c>
      <c r="I47" s="13" t="s">
        <v>6</v>
      </c>
      <c r="J47" s="13" t="s">
        <v>7</v>
      </c>
      <c r="K47" s="13" t="s">
        <v>8</v>
      </c>
      <c r="L47" s="26" t="s">
        <v>4</v>
      </c>
      <c r="M47" s="27" t="s">
        <v>10</v>
      </c>
    </row>
    <row r="48" spans="1:13" ht="12" customHeight="1" x14ac:dyDescent="0.25">
      <c r="A48" s="14" t="s">
        <v>13</v>
      </c>
      <c r="B48" s="10" t="s">
        <v>63</v>
      </c>
      <c r="C48" s="11" t="s">
        <v>64</v>
      </c>
      <c r="D48" s="12" t="s">
        <v>5</v>
      </c>
      <c r="E48" s="24">
        <v>7</v>
      </c>
      <c r="F48" s="24">
        <v>7</v>
      </c>
      <c r="G48" s="24"/>
      <c r="H48" s="24">
        <v>7</v>
      </c>
      <c r="I48" s="24">
        <v>6.5</v>
      </c>
      <c r="J48" s="24">
        <v>6.5</v>
      </c>
      <c r="K48" s="24">
        <v>7</v>
      </c>
      <c r="L48" s="25">
        <f>SUM((E48*2)+(F48*2)+(H48*2)+(I48*2)+J48+(K48*2))</f>
        <v>75.5</v>
      </c>
      <c r="M48" s="27">
        <v>6.5</v>
      </c>
    </row>
    <row r="49" spans="1:14" x14ac:dyDescent="0.25">
      <c r="A49" s="15"/>
      <c r="B49" s="16"/>
      <c r="C49" s="17"/>
      <c r="D49" s="18"/>
      <c r="E49" s="19"/>
      <c r="F49" s="19"/>
      <c r="G49" s="19"/>
      <c r="H49" s="19"/>
      <c r="I49" s="19"/>
      <c r="J49" s="19"/>
      <c r="K49" s="19"/>
      <c r="L49" s="20"/>
    </row>
    <row r="50" spans="1:14" x14ac:dyDescent="0.25">
      <c r="A50" s="6">
        <v>14</v>
      </c>
      <c r="B50" s="7" t="s">
        <v>65</v>
      </c>
      <c r="C50" s="8">
        <v>201900272</v>
      </c>
      <c r="D50" s="7" t="s">
        <v>0</v>
      </c>
      <c r="E50" s="22"/>
      <c r="F50" s="22"/>
      <c r="G50" s="22"/>
      <c r="H50" s="22"/>
      <c r="I50" s="22"/>
      <c r="J50" s="22"/>
      <c r="K50" s="22"/>
      <c r="L50" s="23">
        <f>SUM((E50*2)+(F50*2)+(G50*2)+(H50*2)+I50+J50+K50)</f>
        <v>0</v>
      </c>
    </row>
    <row r="51" spans="1:14" ht="24.75" customHeight="1" x14ac:dyDescent="0.25">
      <c r="A51" s="9"/>
      <c r="B51" s="10" t="s">
        <v>66</v>
      </c>
      <c r="C51" s="11" t="s">
        <v>67</v>
      </c>
      <c r="D51" s="12"/>
      <c r="E51" s="13" t="s">
        <v>1</v>
      </c>
      <c r="F51" s="13" t="s">
        <v>2</v>
      </c>
      <c r="G51" s="13" t="s">
        <v>3</v>
      </c>
      <c r="H51" s="28" t="s">
        <v>9</v>
      </c>
      <c r="I51" s="13" t="s">
        <v>6</v>
      </c>
      <c r="J51" s="13" t="s">
        <v>7</v>
      </c>
      <c r="K51" s="13" t="s">
        <v>8</v>
      </c>
      <c r="L51" s="26" t="s">
        <v>4</v>
      </c>
      <c r="M51" s="27" t="s">
        <v>10</v>
      </c>
      <c r="N51" s="2" t="s">
        <v>113</v>
      </c>
    </row>
    <row r="52" spans="1:14" ht="12" customHeight="1" x14ac:dyDescent="0.25">
      <c r="A52" s="14" t="s">
        <v>13</v>
      </c>
      <c r="B52" s="10" t="s">
        <v>68</v>
      </c>
      <c r="C52" s="11" t="s">
        <v>69</v>
      </c>
      <c r="D52" s="12" t="s">
        <v>5</v>
      </c>
      <c r="E52" s="24">
        <v>6.5</v>
      </c>
      <c r="F52" s="24">
        <v>8</v>
      </c>
      <c r="G52" s="24"/>
      <c r="H52" s="24">
        <v>7.5</v>
      </c>
      <c r="I52" s="24">
        <v>7.5</v>
      </c>
      <c r="J52" s="24">
        <v>7.5</v>
      </c>
      <c r="K52" s="24">
        <v>8</v>
      </c>
      <c r="L52" s="25">
        <f>SUM((E52*2)+(F52*2)+(H52*2)+(I52*2)+J52+(K52*2))</f>
        <v>82.5</v>
      </c>
      <c r="M52" s="27">
        <v>8</v>
      </c>
    </row>
    <row r="53" spans="1:14" x14ac:dyDescent="0.25">
      <c r="A53" s="15"/>
      <c r="B53" s="16"/>
      <c r="C53" s="17"/>
      <c r="D53" s="18"/>
      <c r="E53" s="19"/>
      <c r="F53" s="19"/>
      <c r="G53" s="19"/>
      <c r="H53" s="19"/>
      <c r="I53" s="19"/>
      <c r="J53" s="19"/>
      <c r="K53" s="19"/>
      <c r="L53" s="20"/>
    </row>
    <row r="54" spans="1:14" x14ac:dyDescent="0.25">
      <c r="A54" s="6">
        <v>15</v>
      </c>
      <c r="B54" s="7" t="s">
        <v>70</v>
      </c>
      <c r="C54" s="8">
        <v>201802741</v>
      </c>
      <c r="D54" s="7" t="s">
        <v>0</v>
      </c>
      <c r="E54" s="22">
        <v>6.5</v>
      </c>
      <c r="F54" s="22">
        <v>7</v>
      </c>
      <c r="G54" s="22">
        <v>6.5</v>
      </c>
      <c r="H54" s="22">
        <v>7</v>
      </c>
      <c r="I54" s="22">
        <v>7</v>
      </c>
      <c r="J54" s="22">
        <v>6.5</v>
      </c>
      <c r="K54" s="22">
        <v>7</v>
      </c>
      <c r="L54" s="23">
        <f>SUM((E54*2)+(F54*2)+(G54*2)+(H54*2)+I54+J54+K54)</f>
        <v>74.5</v>
      </c>
    </row>
    <row r="55" spans="1:14" ht="24" customHeight="1" x14ac:dyDescent="0.25">
      <c r="A55" s="9"/>
      <c r="B55" s="10" t="s">
        <v>71</v>
      </c>
      <c r="C55" s="11" t="s">
        <v>43</v>
      </c>
      <c r="D55" s="12"/>
      <c r="E55" s="13" t="s">
        <v>1</v>
      </c>
      <c r="F55" s="13" t="s">
        <v>2</v>
      </c>
      <c r="G55" s="13" t="s">
        <v>3</v>
      </c>
      <c r="H55" s="28" t="s">
        <v>9</v>
      </c>
      <c r="I55" s="13" t="s">
        <v>6</v>
      </c>
      <c r="J55" s="13" t="s">
        <v>7</v>
      </c>
      <c r="K55" s="13" t="s">
        <v>8</v>
      </c>
      <c r="L55" s="26" t="s">
        <v>4</v>
      </c>
      <c r="M55" s="27" t="s">
        <v>10</v>
      </c>
    </row>
    <row r="56" spans="1:14" ht="12" customHeight="1" x14ac:dyDescent="0.25">
      <c r="A56" s="14" t="s">
        <v>13</v>
      </c>
      <c r="B56" s="10" t="s">
        <v>72</v>
      </c>
      <c r="C56" s="11" t="s">
        <v>73</v>
      </c>
      <c r="D56" s="12" t="s">
        <v>5</v>
      </c>
      <c r="E56" s="24">
        <v>5.5</v>
      </c>
      <c r="F56" s="24">
        <v>7.5</v>
      </c>
      <c r="G56" s="24"/>
      <c r="H56" s="24">
        <v>7.5</v>
      </c>
      <c r="I56" s="24">
        <v>7</v>
      </c>
      <c r="J56" s="24">
        <v>7</v>
      </c>
      <c r="K56" s="24">
        <v>7.5</v>
      </c>
      <c r="L56" s="25">
        <f>SUM((E56*2)+(F56*2)+(H56*2)+(I56*2)+J56+(K56*2))</f>
        <v>77</v>
      </c>
      <c r="M56" s="27">
        <v>6</v>
      </c>
    </row>
    <row r="57" spans="1:14" x14ac:dyDescent="0.25">
      <c r="A57" s="15"/>
      <c r="B57" s="16"/>
      <c r="C57" s="17"/>
      <c r="D57" s="18"/>
      <c r="E57" s="19"/>
      <c r="F57" s="19"/>
      <c r="G57" s="19"/>
      <c r="H57" s="19"/>
      <c r="I57" s="19"/>
      <c r="J57" s="19"/>
      <c r="K57" s="19"/>
      <c r="L57" s="20"/>
    </row>
    <row r="58" spans="1:14" x14ac:dyDescent="0.25">
      <c r="A58" s="6">
        <v>16</v>
      </c>
      <c r="B58" s="7" t="s">
        <v>74</v>
      </c>
      <c r="C58" s="8">
        <v>201800215</v>
      </c>
      <c r="D58" s="7" t="s">
        <v>0</v>
      </c>
      <c r="E58" s="22">
        <v>7</v>
      </c>
      <c r="F58" s="22">
        <v>7.5</v>
      </c>
      <c r="G58" s="22">
        <v>6.5</v>
      </c>
      <c r="H58" s="22">
        <v>7</v>
      </c>
      <c r="I58" s="22">
        <v>6.5</v>
      </c>
      <c r="J58" s="22">
        <v>7</v>
      </c>
      <c r="K58" s="22">
        <v>7.5</v>
      </c>
      <c r="L58" s="23">
        <f>SUM((E58*2)+(F58*2)+(G58*2)+(H58*2)+I58+J58+K58)</f>
        <v>77</v>
      </c>
    </row>
    <row r="59" spans="1:14" ht="24.75" customHeight="1" x14ac:dyDescent="0.25">
      <c r="A59" s="9"/>
      <c r="B59" s="10" t="s">
        <v>75</v>
      </c>
      <c r="C59" s="11" t="s">
        <v>76</v>
      </c>
      <c r="D59" s="12"/>
      <c r="E59" s="13" t="s">
        <v>1</v>
      </c>
      <c r="F59" s="13" t="s">
        <v>2</v>
      </c>
      <c r="G59" s="13" t="s">
        <v>3</v>
      </c>
      <c r="H59" s="28" t="s">
        <v>9</v>
      </c>
      <c r="I59" s="13" t="s">
        <v>6</v>
      </c>
      <c r="J59" s="13" t="s">
        <v>7</v>
      </c>
      <c r="K59" s="13" t="s">
        <v>8</v>
      </c>
      <c r="L59" s="26" t="s">
        <v>4</v>
      </c>
      <c r="M59" s="27" t="s">
        <v>10</v>
      </c>
      <c r="N59" s="2" t="s">
        <v>113</v>
      </c>
    </row>
    <row r="60" spans="1:14" ht="12" customHeight="1" x14ac:dyDescent="0.25">
      <c r="A60" s="14" t="s">
        <v>13</v>
      </c>
      <c r="B60" s="10" t="s">
        <v>77</v>
      </c>
      <c r="C60" s="11" t="s">
        <v>78</v>
      </c>
      <c r="D60" s="12" t="s">
        <v>5</v>
      </c>
      <c r="E60" s="24">
        <v>6.5</v>
      </c>
      <c r="F60" s="24">
        <v>6.5</v>
      </c>
      <c r="G60" s="24"/>
      <c r="H60" s="24">
        <v>7</v>
      </c>
      <c r="I60" s="24">
        <v>7</v>
      </c>
      <c r="J60" s="24">
        <v>6.5</v>
      </c>
      <c r="K60" s="24">
        <v>7</v>
      </c>
      <c r="L60" s="25">
        <f>SUM((E60*2)+(F60*2)+(H60*2)+(I60*2)+J60+(K60*2))</f>
        <v>74.5</v>
      </c>
      <c r="M60" s="27">
        <v>5</v>
      </c>
    </row>
    <row r="61" spans="1:14" x14ac:dyDescent="0.25">
      <c r="A61" s="15"/>
      <c r="B61" s="16"/>
      <c r="C61" s="17"/>
      <c r="D61" s="18"/>
      <c r="E61" s="19"/>
      <c r="F61" s="19"/>
      <c r="G61" s="19"/>
      <c r="H61" s="19"/>
      <c r="I61" s="19"/>
      <c r="J61" s="19"/>
      <c r="K61" s="19"/>
      <c r="L61" s="20"/>
    </row>
    <row r="62" spans="1:14" x14ac:dyDescent="0.25">
      <c r="A62" s="6">
        <v>17</v>
      </c>
      <c r="B62" s="7" t="s">
        <v>79</v>
      </c>
      <c r="C62" s="8">
        <v>201902379</v>
      </c>
      <c r="D62" s="7" t="s">
        <v>0</v>
      </c>
      <c r="E62" s="22">
        <v>6</v>
      </c>
      <c r="F62" s="22">
        <v>7.5</v>
      </c>
      <c r="G62" s="22">
        <v>7</v>
      </c>
      <c r="H62" s="22">
        <v>7.5</v>
      </c>
      <c r="I62" s="22">
        <v>7</v>
      </c>
      <c r="J62" s="22">
        <v>7</v>
      </c>
      <c r="K62" s="22">
        <v>7.5</v>
      </c>
      <c r="L62" s="23">
        <f>SUM((E62*2)+(F62*2)+(G62*2)+(H62*2)+I62+J62+K62)</f>
        <v>77.5</v>
      </c>
    </row>
    <row r="63" spans="1:14" ht="24.75" customHeight="1" x14ac:dyDescent="0.25">
      <c r="A63" s="9"/>
      <c r="B63" s="10" t="s">
        <v>38</v>
      </c>
      <c r="C63" s="11" t="s">
        <v>32</v>
      </c>
      <c r="D63" s="12"/>
      <c r="E63" s="13" t="s">
        <v>1</v>
      </c>
      <c r="F63" s="13" t="s">
        <v>2</v>
      </c>
      <c r="G63" s="13" t="s">
        <v>3</v>
      </c>
      <c r="H63" s="28" t="s">
        <v>9</v>
      </c>
      <c r="I63" s="13" t="s">
        <v>6</v>
      </c>
      <c r="J63" s="13" t="s">
        <v>7</v>
      </c>
      <c r="K63" s="13" t="s">
        <v>8</v>
      </c>
      <c r="L63" s="26" t="s">
        <v>4</v>
      </c>
      <c r="M63" s="27" t="s">
        <v>10</v>
      </c>
    </row>
    <row r="64" spans="1:14" ht="12" customHeight="1" x14ac:dyDescent="0.25">
      <c r="A64" s="9" t="s">
        <v>11</v>
      </c>
      <c r="B64" s="10" t="s">
        <v>80</v>
      </c>
      <c r="C64" s="11" t="s">
        <v>81</v>
      </c>
      <c r="D64" s="12" t="s">
        <v>5</v>
      </c>
      <c r="E64" s="24">
        <v>6</v>
      </c>
      <c r="F64" s="24">
        <v>8.5</v>
      </c>
      <c r="G64" s="24"/>
      <c r="H64" s="24">
        <v>8</v>
      </c>
      <c r="I64" s="24">
        <v>7.5</v>
      </c>
      <c r="J64" s="24">
        <v>7.5</v>
      </c>
      <c r="K64" s="24">
        <v>8</v>
      </c>
      <c r="L64" s="25">
        <f>SUM((E64*2)+(F64*2)+(H64*2)+(I64*2)+J64+(K64*2))</f>
        <v>83.5</v>
      </c>
      <c r="M64" s="27">
        <v>8</v>
      </c>
    </row>
    <row r="65" spans="1:13" ht="12" customHeight="1" x14ac:dyDescent="0.25">
      <c r="A65" s="14" t="s">
        <v>12</v>
      </c>
      <c r="B65" s="10" t="s">
        <v>82</v>
      </c>
      <c r="C65" s="31" t="s">
        <v>83</v>
      </c>
      <c r="D65" s="12"/>
      <c r="E65" s="24"/>
      <c r="F65" s="24"/>
      <c r="G65" s="24"/>
      <c r="H65" s="24"/>
      <c r="I65" s="24"/>
      <c r="J65" s="24"/>
      <c r="K65" s="24"/>
      <c r="L65" s="30"/>
      <c r="M65" s="29"/>
    </row>
    <row r="66" spans="1:13" x14ac:dyDescent="0.25">
      <c r="A66" s="15"/>
      <c r="B66" s="16"/>
      <c r="C66" s="17"/>
      <c r="D66" s="18"/>
      <c r="E66" s="19"/>
      <c r="F66" s="19"/>
      <c r="G66" s="19"/>
      <c r="H66" s="19"/>
      <c r="I66" s="19"/>
      <c r="J66" s="19"/>
      <c r="K66" s="19"/>
      <c r="L66" s="20"/>
    </row>
    <row r="67" spans="1:13" x14ac:dyDescent="0.25">
      <c r="A67" s="6">
        <v>18</v>
      </c>
      <c r="B67" s="7" t="s">
        <v>84</v>
      </c>
      <c r="C67" s="8">
        <v>201901588</v>
      </c>
      <c r="D67" s="7" t="s">
        <v>0</v>
      </c>
      <c r="E67" s="22">
        <v>5.5</v>
      </c>
      <c r="F67" s="22">
        <v>6</v>
      </c>
      <c r="G67" s="22">
        <v>7</v>
      </c>
      <c r="H67" s="22">
        <v>6</v>
      </c>
      <c r="I67" s="22">
        <v>6</v>
      </c>
      <c r="J67" s="22">
        <v>6</v>
      </c>
      <c r="K67" s="22">
        <v>5</v>
      </c>
      <c r="L67" s="23">
        <f>SUM((E67*2)+(F67*2)+(G67*2)+(H67*2)+I67+J67+K67)</f>
        <v>66</v>
      </c>
    </row>
    <row r="68" spans="1:13" ht="24.75" customHeight="1" x14ac:dyDescent="0.25">
      <c r="A68" s="9"/>
      <c r="B68" s="10" t="s">
        <v>25</v>
      </c>
      <c r="C68" s="11" t="s">
        <v>85</v>
      </c>
      <c r="D68" s="12"/>
      <c r="E68" s="13" t="s">
        <v>1</v>
      </c>
      <c r="F68" s="13" t="s">
        <v>2</v>
      </c>
      <c r="G68" s="13" t="s">
        <v>3</v>
      </c>
      <c r="H68" s="28" t="s">
        <v>9</v>
      </c>
      <c r="I68" s="13" t="s">
        <v>6</v>
      </c>
      <c r="J68" s="13" t="s">
        <v>7</v>
      </c>
      <c r="K68" s="13" t="s">
        <v>8</v>
      </c>
      <c r="L68" s="26" t="s">
        <v>4</v>
      </c>
      <c r="M68" s="27" t="s">
        <v>10</v>
      </c>
    </row>
    <row r="69" spans="1:13" ht="12" customHeight="1" x14ac:dyDescent="0.25">
      <c r="A69" s="9" t="s">
        <v>11</v>
      </c>
      <c r="B69" s="10" t="s">
        <v>86</v>
      </c>
      <c r="C69" s="11" t="s">
        <v>87</v>
      </c>
      <c r="D69" s="12" t="s">
        <v>5</v>
      </c>
      <c r="E69" s="24">
        <v>5</v>
      </c>
      <c r="F69" s="24">
        <v>6</v>
      </c>
      <c r="G69" s="24"/>
      <c r="H69" s="24">
        <v>6</v>
      </c>
      <c r="I69" s="24">
        <v>6</v>
      </c>
      <c r="J69" s="24">
        <v>6</v>
      </c>
      <c r="K69" s="24">
        <v>6</v>
      </c>
      <c r="L69" s="25">
        <f>SUM((E69*2)+(F69*2)+(H69*2)+(I69*2)+J69+(K69*2))</f>
        <v>64</v>
      </c>
      <c r="M69" s="27">
        <v>6</v>
      </c>
    </row>
    <row r="70" spans="1:13" ht="12" customHeight="1" x14ac:dyDescent="0.25">
      <c r="A70" s="14" t="s">
        <v>12</v>
      </c>
      <c r="B70" s="10" t="s">
        <v>88</v>
      </c>
      <c r="C70" s="31" t="s">
        <v>89</v>
      </c>
      <c r="D70" s="12"/>
      <c r="E70" s="24"/>
      <c r="F70" s="24"/>
      <c r="G70" s="24"/>
      <c r="H70" s="24"/>
      <c r="I70" s="24"/>
      <c r="J70" s="24"/>
      <c r="K70" s="24"/>
      <c r="L70" s="30"/>
      <c r="M70" s="29"/>
    </row>
    <row r="71" spans="1:13" x14ac:dyDescent="0.25">
      <c r="A71" s="15"/>
      <c r="B71" s="16"/>
      <c r="C71" s="17"/>
      <c r="D71" s="18"/>
      <c r="E71" s="19"/>
      <c r="F71" s="19"/>
      <c r="G71" s="19"/>
      <c r="H71" s="19"/>
      <c r="I71" s="19"/>
      <c r="J71" s="19"/>
      <c r="K71" s="19"/>
      <c r="L71" s="20"/>
    </row>
    <row r="72" spans="1:13" x14ac:dyDescent="0.25">
      <c r="A72" s="6">
        <v>19</v>
      </c>
      <c r="B72" s="7" t="s">
        <v>90</v>
      </c>
      <c r="C72" s="8">
        <v>201801913</v>
      </c>
      <c r="D72" s="7" t="s">
        <v>0</v>
      </c>
      <c r="E72" s="22">
        <v>6.5</v>
      </c>
      <c r="F72" s="22">
        <v>6.5</v>
      </c>
      <c r="G72" s="22">
        <v>6.5</v>
      </c>
      <c r="H72" s="22">
        <v>7</v>
      </c>
      <c r="I72" s="22">
        <v>6</v>
      </c>
      <c r="J72" s="22">
        <v>6.5</v>
      </c>
      <c r="K72" s="22">
        <v>7</v>
      </c>
      <c r="L72" s="23">
        <f>SUM((E72*2)+(F72*2)+(G72*2)+(H72*2)+I72+J72+K72)</f>
        <v>72.5</v>
      </c>
    </row>
    <row r="73" spans="1:13" ht="24.75" customHeight="1" x14ac:dyDescent="0.25">
      <c r="A73" s="9"/>
      <c r="B73" s="10" t="s">
        <v>91</v>
      </c>
      <c r="C73" s="11" t="s">
        <v>92</v>
      </c>
      <c r="D73" s="12"/>
      <c r="E73" s="13" t="s">
        <v>1</v>
      </c>
      <c r="F73" s="13" t="s">
        <v>2</v>
      </c>
      <c r="G73" s="13" t="s">
        <v>3</v>
      </c>
      <c r="H73" s="28" t="s">
        <v>9</v>
      </c>
      <c r="I73" s="13" t="s">
        <v>6</v>
      </c>
      <c r="J73" s="13" t="s">
        <v>7</v>
      </c>
      <c r="K73" s="13" t="s">
        <v>8</v>
      </c>
      <c r="L73" s="26" t="s">
        <v>4</v>
      </c>
      <c r="M73" s="27" t="s">
        <v>10</v>
      </c>
    </row>
    <row r="74" spans="1:13" ht="12" customHeight="1" x14ac:dyDescent="0.25">
      <c r="A74" s="9" t="s">
        <v>11</v>
      </c>
      <c r="B74" s="10" t="s">
        <v>93</v>
      </c>
      <c r="C74" s="11" t="s">
        <v>94</v>
      </c>
      <c r="D74" s="12" t="s">
        <v>5</v>
      </c>
      <c r="E74" s="24">
        <v>6</v>
      </c>
      <c r="F74" s="24">
        <v>6</v>
      </c>
      <c r="G74" s="24"/>
      <c r="H74" s="24">
        <v>6.5</v>
      </c>
      <c r="I74" s="24">
        <v>6.5</v>
      </c>
      <c r="J74" s="24">
        <v>6</v>
      </c>
      <c r="K74" s="24">
        <v>6.5</v>
      </c>
      <c r="L74" s="25">
        <f>SUM((E74*2)+(F74*2)+(H74*2)+(I74*2)+J74+(K74*2))</f>
        <v>69</v>
      </c>
      <c r="M74" s="27">
        <v>5</v>
      </c>
    </row>
    <row r="75" spans="1:13" ht="12" customHeight="1" x14ac:dyDescent="0.25">
      <c r="A75" s="14" t="s">
        <v>12</v>
      </c>
      <c r="B75" s="10" t="s">
        <v>95</v>
      </c>
      <c r="C75" s="31" t="s">
        <v>96</v>
      </c>
      <c r="D75" s="12"/>
      <c r="E75" s="24"/>
      <c r="F75" s="24"/>
      <c r="G75" s="24"/>
      <c r="H75" s="24"/>
      <c r="I75" s="24"/>
      <c r="J75" s="24"/>
      <c r="K75" s="24"/>
      <c r="L75" s="30"/>
      <c r="M75" s="29"/>
    </row>
    <row r="76" spans="1:13" x14ac:dyDescent="0.25">
      <c r="A76" s="15"/>
      <c r="B76" s="16"/>
      <c r="C76" s="17"/>
      <c r="D76" s="18"/>
      <c r="E76" s="19"/>
      <c r="F76" s="19"/>
      <c r="G76" s="19"/>
      <c r="H76" s="19"/>
      <c r="I76" s="19"/>
      <c r="J76" s="19"/>
      <c r="K76" s="19"/>
      <c r="L76" s="20"/>
    </row>
    <row r="77" spans="1:13" x14ac:dyDescent="0.25">
      <c r="A77" s="6">
        <v>20</v>
      </c>
      <c r="B77" s="7" t="s">
        <v>97</v>
      </c>
      <c r="C77" s="8">
        <v>201800361</v>
      </c>
      <c r="D77" s="7" t="s">
        <v>0</v>
      </c>
      <c r="E77" s="22">
        <v>6.5</v>
      </c>
      <c r="F77" s="22">
        <v>6</v>
      </c>
      <c r="G77" s="22">
        <v>6</v>
      </c>
      <c r="H77" s="22">
        <v>6</v>
      </c>
      <c r="I77" s="22">
        <v>6</v>
      </c>
      <c r="J77" s="22">
        <v>6</v>
      </c>
      <c r="K77" s="22">
        <v>6</v>
      </c>
      <c r="L77" s="23">
        <f>SUM((E77*2)+(F77*2)+(G77*2)+(H77*2)+I77+J77+K77)</f>
        <v>67</v>
      </c>
    </row>
    <row r="78" spans="1:13" ht="24.75" customHeight="1" x14ac:dyDescent="0.25">
      <c r="A78" s="9"/>
      <c r="B78" s="10" t="s">
        <v>98</v>
      </c>
      <c r="C78" s="11" t="s">
        <v>99</v>
      </c>
      <c r="D78" s="12"/>
      <c r="E78" s="13" t="s">
        <v>1</v>
      </c>
      <c r="F78" s="13" t="s">
        <v>2</v>
      </c>
      <c r="G78" s="13" t="s">
        <v>3</v>
      </c>
      <c r="H78" s="28" t="s">
        <v>9</v>
      </c>
      <c r="I78" s="13" t="s">
        <v>6</v>
      </c>
      <c r="J78" s="13" t="s">
        <v>7</v>
      </c>
      <c r="K78" s="13" t="s">
        <v>8</v>
      </c>
      <c r="L78" s="26" t="s">
        <v>4</v>
      </c>
      <c r="M78" s="27" t="s">
        <v>10</v>
      </c>
    </row>
    <row r="79" spans="1:13" ht="12" customHeight="1" x14ac:dyDescent="0.25">
      <c r="A79" s="9" t="s">
        <v>11</v>
      </c>
      <c r="B79" s="10" t="s">
        <v>100</v>
      </c>
      <c r="C79" s="11" t="s">
        <v>101</v>
      </c>
      <c r="D79" s="12" t="s">
        <v>5</v>
      </c>
      <c r="E79" s="24">
        <v>6</v>
      </c>
      <c r="F79" s="24">
        <v>6</v>
      </c>
      <c r="G79" s="24"/>
      <c r="H79" s="24">
        <v>6</v>
      </c>
      <c r="I79" s="24">
        <v>6</v>
      </c>
      <c r="J79" s="24">
        <v>6</v>
      </c>
      <c r="K79" s="24">
        <v>6.5</v>
      </c>
      <c r="L79" s="25">
        <f>SUM((E79*2)+(F79*2)+(H79*2)+(I79*2)+J79+(K79*2))</f>
        <v>67</v>
      </c>
      <c r="M79" s="27">
        <v>4</v>
      </c>
    </row>
    <row r="80" spans="1:13" ht="12" customHeight="1" x14ac:dyDescent="0.25">
      <c r="A80" s="14" t="s">
        <v>12</v>
      </c>
      <c r="B80" s="10" t="s">
        <v>102</v>
      </c>
      <c r="C80" s="31" t="s">
        <v>103</v>
      </c>
      <c r="D80" s="12"/>
      <c r="E80" s="24"/>
      <c r="F80" s="24"/>
      <c r="G80" s="24"/>
      <c r="H80" s="24"/>
      <c r="I80" s="24"/>
      <c r="J80" s="24"/>
      <c r="K80" s="24"/>
      <c r="L80" s="30"/>
      <c r="M80" s="29"/>
    </row>
    <row r="81" spans="1:14" x14ac:dyDescent="0.25">
      <c r="A81" s="15"/>
      <c r="B81" s="16"/>
      <c r="C81" s="17"/>
      <c r="D81" s="18"/>
      <c r="E81" s="19"/>
      <c r="F81" s="19"/>
      <c r="G81" s="19"/>
      <c r="H81" s="19"/>
      <c r="I81" s="19"/>
      <c r="J81" s="19"/>
      <c r="K81" s="19"/>
      <c r="L81" s="20"/>
    </row>
    <row r="82" spans="1:14" x14ac:dyDescent="0.25">
      <c r="A82" s="6">
        <v>21</v>
      </c>
      <c r="B82" s="7" t="s">
        <v>104</v>
      </c>
      <c r="C82" s="8">
        <v>201902054</v>
      </c>
      <c r="D82" s="7" t="s">
        <v>0</v>
      </c>
      <c r="E82" s="22">
        <v>6</v>
      </c>
      <c r="F82" s="22">
        <v>6.5</v>
      </c>
      <c r="G82" s="22">
        <v>6</v>
      </c>
      <c r="H82" s="22">
        <v>6.5</v>
      </c>
      <c r="I82" s="22">
        <v>6.5</v>
      </c>
      <c r="J82" s="22">
        <v>6.5</v>
      </c>
      <c r="K82" s="22">
        <v>6.5</v>
      </c>
      <c r="L82" s="23">
        <f>SUM((E82*2)+(F82*2)+(G82*2)+(H82*2)+I82+J82+K82)</f>
        <v>69.5</v>
      </c>
    </row>
    <row r="83" spans="1:14" ht="24.75" customHeight="1" x14ac:dyDescent="0.25">
      <c r="A83" s="9"/>
      <c r="B83" s="10" t="s">
        <v>25</v>
      </c>
      <c r="C83" s="11" t="s">
        <v>17</v>
      </c>
      <c r="D83" s="12"/>
      <c r="E83" s="13" t="s">
        <v>1</v>
      </c>
      <c r="F83" s="13" t="s">
        <v>2</v>
      </c>
      <c r="G83" s="13" t="s">
        <v>3</v>
      </c>
      <c r="H83" s="28" t="s">
        <v>9</v>
      </c>
      <c r="I83" s="13" t="s">
        <v>6</v>
      </c>
      <c r="J83" s="13" t="s">
        <v>7</v>
      </c>
      <c r="K83" s="13" t="s">
        <v>8</v>
      </c>
      <c r="L83" s="26" t="s">
        <v>4</v>
      </c>
      <c r="M83" s="27" t="s">
        <v>10</v>
      </c>
    </row>
    <row r="84" spans="1:14" ht="12" customHeight="1" x14ac:dyDescent="0.25">
      <c r="A84" s="14" t="s">
        <v>13</v>
      </c>
      <c r="B84" s="10" t="s">
        <v>108</v>
      </c>
      <c r="C84" s="11" t="s">
        <v>105</v>
      </c>
      <c r="D84" s="12" t="s">
        <v>5</v>
      </c>
      <c r="E84" s="24">
        <v>7</v>
      </c>
      <c r="F84" s="24">
        <v>6</v>
      </c>
      <c r="G84" s="24"/>
      <c r="H84" s="24">
        <v>6.5</v>
      </c>
      <c r="I84" s="24">
        <v>6</v>
      </c>
      <c r="J84" s="24">
        <v>6</v>
      </c>
      <c r="K84" s="24">
        <v>7</v>
      </c>
      <c r="L84" s="25">
        <f>SUM((E84*2)+(F84*2)+(H84*2)+(I84*2)+J84+(K84*2))</f>
        <v>71</v>
      </c>
      <c r="M84" s="27">
        <v>5.5</v>
      </c>
    </row>
    <row r="85" spans="1:14" x14ac:dyDescent="0.25">
      <c r="A85" s="15"/>
      <c r="B85" s="16"/>
      <c r="C85" s="17"/>
      <c r="D85" s="18"/>
      <c r="E85" s="19"/>
      <c r="F85" s="19"/>
      <c r="G85" s="19"/>
      <c r="H85" s="19"/>
      <c r="I85" s="19"/>
      <c r="J85" s="19"/>
      <c r="K85" s="19"/>
      <c r="L85" s="20"/>
    </row>
    <row r="86" spans="1:14" x14ac:dyDescent="0.25">
      <c r="A86" s="6">
        <v>22</v>
      </c>
      <c r="B86" s="7" t="s">
        <v>106</v>
      </c>
      <c r="C86" s="8">
        <v>201803852</v>
      </c>
      <c r="D86" s="7" t="s">
        <v>0</v>
      </c>
      <c r="E86" s="22">
        <v>5</v>
      </c>
      <c r="F86" s="22">
        <v>6</v>
      </c>
      <c r="G86" s="22">
        <v>6.5</v>
      </c>
      <c r="H86" s="22">
        <v>6.5</v>
      </c>
      <c r="I86" s="22">
        <v>6</v>
      </c>
      <c r="J86" s="22">
        <v>6</v>
      </c>
      <c r="K86" s="22">
        <v>6.5</v>
      </c>
      <c r="L86" s="23">
        <f>SUM((E86*2)+(F86*2)+(G86*2)+(H86*2)+I86+J86+K86)</f>
        <v>66.5</v>
      </c>
      <c r="N86" s="21"/>
    </row>
    <row r="87" spans="1:14" ht="24.75" customHeight="1" x14ac:dyDescent="0.25">
      <c r="A87" s="9"/>
      <c r="B87" s="10" t="s">
        <v>91</v>
      </c>
      <c r="C87" s="11" t="s">
        <v>107</v>
      </c>
      <c r="D87" s="12"/>
      <c r="E87" s="13" t="s">
        <v>1</v>
      </c>
      <c r="F87" s="13" t="s">
        <v>2</v>
      </c>
      <c r="G87" s="13" t="s">
        <v>3</v>
      </c>
      <c r="H87" s="28" t="s">
        <v>9</v>
      </c>
      <c r="I87" s="13" t="s">
        <v>6</v>
      </c>
      <c r="J87" s="13" t="s">
        <v>7</v>
      </c>
      <c r="K87" s="13" t="s">
        <v>8</v>
      </c>
      <c r="L87" s="32" t="s">
        <v>4</v>
      </c>
      <c r="M87" s="27" t="s">
        <v>10</v>
      </c>
      <c r="N87" s="21"/>
    </row>
    <row r="88" spans="1:14" ht="12" customHeight="1" x14ac:dyDescent="0.25">
      <c r="A88" s="14" t="s">
        <v>13</v>
      </c>
      <c r="B88" s="10" t="s">
        <v>109</v>
      </c>
      <c r="C88" s="11" t="s">
        <v>110</v>
      </c>
      <c r="D88" s="12" t="s">
        <v>5</v>
      </c>
      <c r="E88" s="24">
        <v>5.5</v>
      </c>
      <c r="F88" s="24">
        <v>7</v>
      </c>
      <c r="G88" s="24"/>
      <c r="H88" s="24">
        <v>7</v>
      </c>
      <c r="I88" s="24">
        <v>6.5</v>
      </c>
      <c r="J88" s="24">
        <v>7</v>
      </c>
      <c r="K88" s="24">
        <v>7</v>
      </c>
      <c r="L88" s="25">
        <f>SUM((E88*2)+(F88*2)+(H88*2)+(I88*2)+J88+(K88*2))</f>
        <v>73</v>
      </c>
      <c r="M88" s="27">
        <v>6</v>
      </c>
    </row>
    <row r="89" spans="1:14" x14ac:dyDescent="0.25">
      <c r="A89" s="15"/>
      <c r="B89" s="16"/>
      <c r="C89" s="17"/>
      <c r="D89" s="18"/>
      <c r="E89" s="19"/>
      <c r="F89" s="19"/>
      <c r="G89" s="19"/>
      <c r="H89" s="19"/>
      <c r="I89" s="19"/>
      <c r="J89" s="19"/>
      <c r="K89" s="19"/>
      <c r="L89" s="20"/>
    </row>
  </sheetData>
  <phoneticPr fontId="0" type="noConversion"/>
  <pageMargins left="0" right="0" top="0" bottom="0" header="0.5" footer="0.5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AE7187980DEA44952AAFD3B77D4880" ma:contentTypeVersion="16" ma:contentTypeDescription="Een nieuw document maken." ma:contentTypeScope="" ma:versionID="51d4e8a3fb049de02e893452bec6335d">
  <xsd:schema xmlns:xsd="http://www.w3.org/2001/XMLSchema" xmlns:xs="http://www.w3.org/2001/XMLSchema" xmlns:p="http://schemas.microsoft.com/office/2006/metadata/properties" xmlns:ns2="e0d9f47f-64ba-4f86-bb84-01d890161320" xmlns:ns3="f87b4133-2044-4f61-a9b8-e5e7b67e4022" targetNamespace="http://schemas.microsoft.com/office/2006/metadata/properties" ma:root="true" ma:fieldsID="8505940f0a25c95a624912fecabaabea" ns2:_="" ns3:_="">
    <xsd:import namespace="e0d9f47f-64ba-4f86-bb84-01d890161320"/>
    <xsd:import namespace="f87b4133-2044-4f61-a9b8-e5e7b67e40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d9f47f-64ba-4f86-bb84-01d8901613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ff7a8a2f-7c1e-4969-98eb-109717615f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b4133-2044-4f61-a9b8-e5e7b67e402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b9fa35d-5d67-46f8-b330-a0e0e202da44}" ma:internalName="TaxCatchAll" ma:showField="CatchAllData" ma:web="f87b4133-2044-4f61-a9b8-e5e7b67e40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0d9f47f-64ba-4f86-bb84-01d890161320">
      <Terms xmlns="http://schemas.microsoft.com/office/infopath/2007/PartnerControls"/>
    </lcf76f155ced4ddcb4097134ff3c332f>
    <TaxCatchAll xmlns="f87b4133-2044-4f61-a9b8-e5e7b67e4022" xsi:nil="true"/>
  </documentManagement>
</p:properties>
</file>

<file path=customXml/itemProps1.xml><?xml version="1.0" encoding="utf-8"?>
<ds:datastoreItem xmlns:ds="http://schemas.openxmlformats.org/officeDocument/2006/customXml" ds:itemID="{C044AC7D-9650-4E37-A2E1-26BC3195AC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E95443-5C58-4898-B852-2F79AF3B2EB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1D4D5EC-8FF0-46D1-9F63-7C7BA0F3C4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d9f47f-64ba-4f86-bb84-01d890161320"/>
    <ds:schemaRef ds:uri="f87b4133-2044-4f61-a9b8-e5e7b67e40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45DEA0A-81B8-4434-8F8D-3350DAEA738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trijnie</dc:creator>
  <cp:lastModifiedBy>Trijnie Duin</cp:lastModifiedBy>
  <cp:lastPrinted>2022-12-22T10:07:38Z</cp:lastPrinted>
  <dcterms:created xsi:type="dcterms:W3CDTF">2005-03-08T13:12:48Z</dcterms:created>
  <dcterms:modified xsi:type="dcterms:W3CDTF">2022-12-22T10:07:42Z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Trijnie Duin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trijnie</vt:lpwstr>
  </property>
  <property fmtid="{D5CDD505-2E9C-101B-9397-08002B2CF9AE}" pid="5" name="MediaServiceImageTags">
    <vt:lpwstr/>
  </property>
  <property fmtid="{D5CDD505-2E9C-101B-9397-08002B2CF9AE}" pid="6" name="ContentTypeId">
    <vt:lpwstr>0x0101009DAE7187980DEA44952AAFD3B77D4880</vt:lpwstr>
  </property>
</Properties>
</file>