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fpsroyalfriesian.sharepoint.com/sites/Keuringszaken/Gedeelde documenten/IBOP/2024/Uitslagen/"/>
    </mc:Choice>
  </mc:AlternateContent>
  <xr:revisionPtr revIDLastSave="238" documentId="8_{6ABA281D-43C1-41C8-A087-F61046AF86F2}" xr6:coauthVersionLast="47" xr6:coauthVersionMax="47" xr10:uidLastSave="{65C2DBD9-1BD4-4A8E-842F-C67964476112}"/>
  <bookViews>
    <workbookView xWindow="28680" yWindow="-54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1" l="1"/>
  <c r="P30" i="1"/>
  <c r="P29" i="1"/>
  <c r="P28" i="1"/>
  <c r="P27" i="1"/>
  <c r="P14" i="1"/>
  <c r="P13" i="1"/>
  <c r="P12" i="1"/>
  <c r="P11" i="1"/>
  <c r="P10" i="1"/>
  <c r="P9" i="1"/>
  <c r="P19" i="1"/>
  <c r="P18" i="1"/>
  <c r="P17" i="1"/>
  <c r="P16" i="1"/>
  <c r="P15" i="1"/>
  <c r="P32" i="1"/>
  <c r="P26" i="1"/>
  <c r="P25" i="1"/>
  <c r="P24" i="1"/>
  <c r="P8" i="1"/>
  <c r="P7" i="1"/>
  <c r="P6" i="1"/>
  <c r="P23" i="1"/>
</calcChain>
</file>

<file path=xl/sharedStrings.xml><?xml version="1.0" encoding="utf-8"?>
<sst xmlns="http://schemas.openxmlformats.org/spreadsheetml/2006/main" count="233" uniqueCount="163">
  <si>
    <t>Rijproef</t>
  </si>
  <si>
    <t>houding &amp;</t>
  </si>
  <si>
    <t>Naam</t>
  </si>
  <si>
    <t>Lev.nr.</t>
  </si>
  <si>
    <t>Vader</t>
  </si>
  <si>
    <t>MV.</t>
  </si>
  <si>
    <t>Fokker</t>
  </si>
  <si>
    <t>Woonplaats</t>
  </si>
  <si>
    <t>Eigenaar</t>
  </si>
  <si>
    <t>stap</t>
  </si>
  <si>
    <t>draf</t>
  </si>
  <si>
    <t>galop</t>
  </si>
  <si>
    <t>balans</t>
  </si>
  <si>
    <t>souplesse</t>
  </si>
  <si>
    <t>schakelen</t>
  </si>
  <si>
    <t>impuls</t>
  </si>
  <si>
    <t>totaal</t>
  </si>
  <si>
    <t>def. pred.</t>
  </si>
  <si>
    <t>Alwin 469</t>
  </si>
  <si>
    <t>Menproef</t>
  </si>
  <si>
    <t>def.pred.</t>
  </si>
  <si>
    <t>Nane 492</t>
  </si>
  <si>
    <t>Norbert 444</t>
  </si>
  <si>
    <t>Jasper 366</t>
  </si>
  <si>
    <t>Jehannes 484</t>
  </si>
  <si>
    <t>Pier 448</t>
  </si>
  <si>
    <t>Tsjalle 454</t>
  </si>
  <si>
    <t>Jet van 't Lansink</t>
  </si>
  <si>
    <t>Maxima van Störmede</t>
  </si>
  <si>
    <t>Markus 491</t>
  </si>
  <si>
    <t>Tymen 503</t>
  </si>
  <si>
    <t>M.H. Loman</t>
  </si>
  <si>
    <t>Zwiggelte</t>
  </si>
  <si>
    <t>Janine Sommer</t>
  </si>
  <si>
    <t>Geseke</t>
  </si>
  <si>
    <t>Wylster 463</t>
  </si>
  <si>
    <t>Kyara van Zomerstaete</t>
  </si>
  <si>
    <t>Opeinde</t>
  </si>
  <si>
    <t>Haitse 425</t>
  </si>
  <si>
    <t>Mevr. A.S. Oosterbaan</t>
  </si>
  <si>
    <t>Wikke 404</t>
  </si>
  <si>
    <t>Zomerstaete B.V.</t>
  </si>
  <si>
    <t>Mijnsheerenland</t>
  </si>
  <si>
    <t>Dhr. Cor van Engelenhoven</t>
  </si>
  <si>
    <t>IJzendoorn</t>
  </si>
  <si>
    <t>201901166</t>
  </si>
  <si>
    <t>202002055</t>
  </si>
  <si>
    <t>201900301</t>
  </si>
  <si>
    <t>Uitslagen IBOP - 9 augustus Wergea</t>
  </si>
  <si>
    <t>Welmoed van Coudenburgh</t>
  </si>
  <si>
    <t>Iekje van de Wolwarren</t>
  </si>
  <si>
    <t>Imke fan Synaeda</t>
  </si>
  <si>
    <t>Brecht Marit</t>
  </si>
  <si>
    <t>Famke fan de Lege Geaën</t>
  </si>
  <si>
    <t>Jelsje van de Egberdina Hoeve</t>
  </si>
  <si>
    <t>Lonneke van de Marne</t>
  </si>
  <si>
    <t>Yvonne-Marrit fan Hickaerd</t>
  </si>
  <si>
    <t>Fien van 't Lansink</t>
  </si>
  <si>
    <t>Insa K.W.</t>
  </si>
  <si>
    <t>Hinke vd Koaimoune</t>
  </si>
  <si>
    <t>Jinthe W.</t>
  </si>
  <si>
    <t>Ulke 338</t>
  </si>
  <si>
    <t>Wybren 464</t>
  </si>
  <si>
    <t>Mevr. R.B. de Jong</t>
  </si>
  <si>
    <t>Ferwerd</t>
  </si>
  <si>
    <t>Ineke van der Meulen-Haarsma</t>
  </si>
  <si>
    <t>Bolsward</t>
  </si>
  <si>
    <t>Leffert 306</t>
  </si>
  <si>
    <t>T. Vaatstra v.d. Ploeg</t>
  </si>
  <si>
    <t>Oudega</t>
  </si>
  <si>
    <t>Omer 493</t>
  </si>
  <si>
    <t>Tsjerk 328</t>
  </si>
  <si>
    <t>T. Hettinga</t>
  </si>
  <si>
    <t>Arum</t>
  </si>
  <si>
    <t>Mevr. E.A. de Boer-Hettinga</t>
  </si>
  <si>
    <t>Wergea</t>
  </si>
  <si>
    <t>Th. Fopma</t>
  </si>
  <si>
    <t>Gauw</t>
  </si>
  <si>
    <t>Tiede 501</t>
  </si>
  <si>
    <t>Tjaarda 483</t>
  </si>
  <si>
    <t>J.E.&amp; S. Bouwman-Wind</t>
  </si>
  <si>
    <t>Nijeveen</t>
  </si>
  <si>
    <t>Mevr. S. Wind</t>
  </si>
  <si>
    <t>D. van Foeken</t>
  </si>
  <si>
    <t>Reinder 452</t>
  </si>
  <si>
    <t>Fam. R.S. Visser</t>
  </si>
  <si>
    <t>Burdaard</t>
  </si>
  <si>
    <t>Mevr. H. de Vries</t>
  </si>
  <si>
    <t>Andries 415</t>
  </si>
  <si>
    <t>A. Kooijmans</t>
  </si>
  <si>
    <t>St. Agatha</t>
  </si>
  <si>
    <t>Julius 486</t>
  </si>
  <si>
    <t>Dries 421</t>
  </si>
  <si>
    <t>C. Koopmans</t>
  </si>
  <si>
    <t>Abbega</t>
  </si>
  <si>
    <t>Folkert 353</t>
  </si>
  <si>
    <t>Mevr. I.D. Zwaga-Bruggen</t>
  </si>
  <si>
    <t>Gorredijk</t>
  </si>
  <si>
    <t>Mevr. Bianca Maartens</t>
  </si>
  <si>
    <t>Enkhuizen</t>
  </si>
  <si>
    <t>Wimer 461</t>
  </si>
  <si>
    <t>Maurits 437</t>
  </si>
  <si>
    <t>Fam. D. de Wit</t>
  </si>
  <si>
    <t>De Hoeve</t>
  </si>
  <si>
    <t>Mare fan de Lege Geaën</t>
  </si>
  <si>
    <t>Wynvrouwe fan Stal Redia</t>
  </si>
  <si>
    <t>Mart van de Noeste Hoeve</t>
  </si>
  <si>
    <t>Floortje D</t>
  </si>
  <si>
    <t>Mercedes af Fynbo</t>
  </si>
  <si>
    <t>Talea</t>
  </si>
  <si>
    <t>Iisvrouwe fan Stal Redia</t>
  </si>
  <si>
    <t>Fardau fan'e Ridderdijk</t>
  </si>
  <si>
    <t>Ela Lotte van de Noeste Hoeve</t>
  </si>
  <si>
    <t>Marie Laure + Jean Michel Strasser</t>
  </si>
  <si>
    <t>Wintzenbach</t>
  </si>
  <si>
    <t>Hessel 480</t>
  </si>
  <si>
    <t>Abel 344</t>
  </si>
  <si>
    <t>Mevr. L. Dijkstra-Siebenga &amp; B. Dijkstra</t>
  </si>
  <si>
    <t>Oudeschoot</t>
  </si>
  <si>
    <t>Rommert 498</t>
  </si>
  <si>
    <t>Jisse 433</t>
  </si>
  <si>
    <t>P. Okkema</t>
  </si>
  <si>
    <t>Witmarsum</t>
  </si>
  <si>
    <t>Eibert 419</t>
  </si>
  <si>
    <t>F. Dotinga</t>
  </si>
  <si>
    <t>Sijbrandaburen</t>
  </si>
  <si>
    <t>Dhr. R.W.J. Meijer</t>
  </si>
  <si>
    <t>Zierikzee</t>
  </si>
  <si>
    <t>Helle Fynbo</t>
  </si>
  <si>
    <t>Juelsminde</t>
  </si>
  <si>
    <t>Ludse 305</t>
  </si>
  <si>
    <t>Mevr. Nicole Habel</t>
  </si>
  <si>
    <t>Creglingen</t>
  </si>
  <si>
    <t>Mevr. Nicole Borschel</t>
  </si>
  <si>
    <t>Flieden</t>
  </si>
  <si>
    <t>Epke 474</t>
  </si>
  <si>
    <t>Mevr. A. Duiven-Lettinga</t>
  </si>
  <si>
    <t>Hartwerd</t>
  </si>
  <si>
    <t>Take 455</t>
  </si>
  <si>
    <t>M.H. Loman &amp; F. Hoogeveen</t>
  </si>
  <si>
    <t>201502619</t>
  </si>
  <si>
    <t>201800704</t>
  </si>
  <si>
    <t>201800414</t>
  </si>
  <si>
    <t>201602978</t>
  </si>
  <si>
    <t>201700131</t>
  </si>
  <si>
    <t>201902357</t>
  </si>
  <si>
    <t>201900788</t>
  </si>
  <si>
    <t>201502529</t>
  </si>
  <si>
    <t>201701241</t>
  </si>
  <si>
    <t>201803134</t>
  </si>
  <si>
    <t>201800412</t>
  </si>
  <si>
    <t>201901642</t>
  </si>
  <si>
    <t>202000434</t>
  </si>
  <si>
    <t>201500557</t>
  </si>
  <si>
    <t>202000326</t>
  </si>
  <si>
    <t>201700419</t>
  </si>
  <si>
    <t>202003905</t>
  </si>
  <si>
    <t>201401587</t>
  </si>
  <si>
    <t>201800488</t>
  </si>
  <si>
    <t>201701186</t>
  </si>
  <si>
    <t>201700049</t>
  </si>
  <si>
    <t>Kroon</t>
  </si>
  <si>
    <t>kroon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</si>
</sst>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5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4"/>
      <color rgb="FF002060"/>
      <name val="Arial"/>
      <family val="2"/>
    </font>
    <font>
      <b/>
      <sz val="14"/>
      <name val="Arial"/>
      <family val="2"/>
    </font>
    <font>
      <sz val="14"/>
      <color rgb="FF002060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b/>
      <sz val="18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4"/>
      <name val="Calibri"/>
      <family val="2"/>
      <scheme val="minor"/>
    </font>
    <font>
      <sz val="13"/>
      <color rgb="FF002060"/>
      <name val="Calibri"/>
      <family val="2"/>
      <scheme val="minor"/>
    </font>
    <font>
      <b/>
      <sz val="13"/>
      <color rgb="FF002060"/>
      <name val="Calibri"/>
      <family val="2"/>
      <scheme val="minor"/>
    </font>
    <font>
      <sz val="13"/>
      <color theme="4" tint="-0.499984740745262"/>
      <name val="Calibri"/>
      <family val="2"/>
      <scheme val="minor"/>
    </font>
    <font>
      <b/>
      <sz val="13"/>
      <color theme="4" tint="-0.499984740745262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1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17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8" fillId="7" borderId="1" applyNumberFormat="0" applyAlignment="0" applyProtection="0"/>
    <xf numFmtId="0" fontId="6" fillId="0" borderId="3" applyNumberFormat="0" applyFill="0" applyAlignment="0" applyProtection="0"/>
    <xf numFmtId="0" fontId="12" fillId="22" borderId="0" applyNumberFormat="0" applyBorder="0" applyAlignment="0" applyProtection="0"/>
    <xf numFmtId="0" fontId="19" fillId="23" borderId="7" applyNumberFormat="0" applyFont="0" applyAlignment="0" applyProtection="0"/>
    <xf numFmtId="0" fontId="16" fillId="20" borderId="8" applyNumberFormat="0" applyAlignment="0" applyProtection="0"/>
    <xf numFmtId="0" fontId="2" fillId="0" borderId="0"/>
    <xf numFmtId="0" fontId="20" fillId="0" borderId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20" fillId="0" borderId="0"/>
  </cellStyleXfs>
  <cellXfs count="48">
    <xf numFmtId="0" fontId="0" fillId="0" borderId="0" xfId="0"/>
    <xf numFmtId="164" fontId="21" fillId="0" borderId="0" xfId="0" applyNumberFormat="1" applyFont="1" applyAlignment="1">
      <alignment horizontal="center" vertical="top"/>
    </xf>
    <xf numFmtId="164" fontId="23" fillId="0" borderId="0" xfId="0" applyNumberFormat="1" applyFont="1" applyAlignment="1">
      <alignment horizontal="center" vertical="top"/>
    </xf>
    <xf numFmtId="164" fontId="21" fillId="0" borderId="0" xfId="0" applyNumberFormat="1" applyFont="1" applyAlignment="1">
      <alignment vertical="top"/>
    </xf>
    <xf numFmtId="164" fontId="24" fillId="0" borderId="0" xfId="0" applyNumberFormat="1" applyFont="1" applyAlignment="1">
      <alignment horizontal="center" vertical="top"/>
    </xf>
    <xf numFmtId="0" fontId="25" fillId="0" borderId="10" xfId="0" applyFont="1" applyBorder="1" applyAlignment="1">
      <alignment vertical="top" wrapText="1" readingOrder="1"/>
    </xf>
    <xf numFmtId="164" fontId="22" fillId="0" borderId="0" xfId="0" applyNumberFormat="1" applyFont="1" applyAlignment="1">
      <alignment vertical="top"/>
    </xf>
    <xf numFmtId="164" fontId="23" fillId="0" borderId="0" xfId="0" applyNumberFormat="1" applyFont="1" applyAlignment="1">
      <alignment vertical="top"/>
    </xf>
    <xf numFmtId="164" fontId="24" fillId="0" borderId="0" xfId="0" applyNumberFormat="1" applyFont="1" applyAlignment="1">
      <alignment vertical="top"/>
    </xf>
    <xf numFmtId="164" fontId="26" fillId="0" borderId="0" xfId="0" applyNumberFormat="1" applyFont="1" applyAlignment="1">
      <alignment vertical="top"/>
    </xf>
    <xf numFmtId="164" fontId="27" fillId="0" borderId="0" xfId="0" applyNumberFormat="1" applyFont="1" applyAlignment="1">
      <alignment vertical="top"/>
    </xf>
    <xf numFmtId="164" fontId="27" fillId="0" borderId="0" xfId="0" applyNumberFormat="1" applyFont="1" applyAlignment="1">
      <alignment horizontal="center" vertical="top"/>
    </xf>
    <xf numFmtId="164" fontId="28" fillId="0" borderId="0" xfId="0" applyNumberFormat="1" applyFont="1" applyAlignment="1">
      <alignment vertical="top"/>
    </xf>
    <xf numFmtId="164" fontId="29" fillId="0" borderId="0" xfId="0" applyNumberFormat="1" applyFont="1" applyAlignment="1">
      <alignment vertical="top"/>
    </xf>
    <xf numFmtId="164" fontId="29" fillId="0" borderId="0" xfId="0" applyNumberFormat="1" applyFont="1" applyAlignment="1">
      <alignment horizontal="center" vertical="top"/>
    </xf>
    <xf numFmtId="164" fontId="29" fillId="24" borderId="0" xfId="0" applyNumberFormat="1" applyFont="1" applyFill="1" applyAlignment="1">
      <alignment horizontal="center" vertical="top"/>
    </xf>
    <xf numFmtId="164" fontId="30" fillId="0" borderId="0" xfId="0" applyNumberFormat="1" applyFont="1" applyAlignment="1">
      <alignment vertical="top"/>
    </xf>
    <xf numFmtId="164" fontId="29" fillId="24" borderId="0" xfId="0" applyNumberFormat="1" applyFont="1" applyFill="1" applyAlignment="1">
      <alignment vertical="top"/>
    </xf>
    <xf numFmtId="164" fontId="31" fillId="25" borderId="11" xfId="0" applyNumberFormat="1" applyFont="1" applyFill="1" applyBorder="1" applyAlignment="1">
      <alignment vertical="top"/>
    </xf>
    <xf numFmtId="0" fontId="31" fillId="0" borderId="0" xfId="0" applyFont="1" applyAlignment="1">
      <alignment vertical="top" wrapText="1" readingOrder="1"/>
    </xf>
    <xf numFmtId="164" fontId="31" fillId="0" borderId="0" xfId="0" applyNumberFormat="1" applyFont="1" applyAlignment="1">
      <alignment horizontal="center" vertical="top"/>
    </xf>
    <xf numFmtId="164" fontId="32" fillId="0" borderId="0" xfId="0" applyNumberFormat="1" applyFont="1" applyAlignment="1">
      <alignment horizontal="center" vertical="top" wrapText="1"/>
    </xf>
    <xf numFmtId="164" fontId="31" fillId="0" borderId="0" xfId="0" applyNumberFormat="1" applyFont="1" applyAlignment="1">
      <alignment vertical="top"/>
    </xf>
    <xf numFmtId="164" fontId="32" fillId="0" borderId="0" xfId="0" applyNumberFormat="1" applyFont="1" applyAlignment="1">
      <alignment vertical="top"/>
    </xf>
    <xf numFmtId="164" fontId="32" fillId="0" borderId="0" xfId="0" applyNumberFormat="1" applyFont="1" applyAlignment="1">
      <alignment horizontal="center" vertical="top"/>
    </xf>
    <xf numFmtId="164" fontId="32" fillId="24" borderId="0" xfId="0" applyNumberFormat="1" applyFont="1" applyFill="1" applyAlignment="1">
      <alignment vertical="top"/>
    </xf>
    <xf numFmtId="164" fontId="32" fillId="24" borderId="0" xfId="0" applyNumberFormat="1" applyFont="1" applyFill="1" applyAlignment="1">
      <alignment horizontal="center" vertical="top"/>
    </xf>
    <xf numFmtId="164" fontId="31" fillId="25" borderId="11" xfId="0" applyNumberFormat="1" applyFont="1" applyFill="1" applyBorder="1" applyAlignment="1">
      <alignment horizontal="center" vertical="center"/>
    </xf>
    <xf numFmtId="164" fontId="32" fillId="25" borderId="11" xfId="0" applyNumberFormat="1" applyFont="1" applyFill="1" applyBorder="1" applyAlignment="1">
      <alignment horizontal="center" vertical="center" wrapText="1"/>
    </xf>
    <xf numFmtId="49" fontId="33" fillId="25" borderId="11" xfId="0" applyNumberFormat="1" applyFont="1" applyFill="1" applyBorder="1" applyAlignment="1">
      <alignment horizontal="center" vertical="center"/>
    </xf>
    <xf numFmtId="164" fontId="33" fillId="25" borderId="11" xfId="0" applyNumberFormat="1" applyFont="1" applyFill="1" applyBorder="1" applyAlignment="1">
      <alignment horizontal="center" vertical="center"/>
    </xf>
    <xf numFmtId="164" fontId="34" fillId="25" borderId="11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center" wrapText="1" readingOrder="1"/>
    </xf>
    <xf numFmtId="49" fontId="33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 vertical="center" wrapText="1" readingOrder="1"/>
    </xf>
    <xf numFmtId="164" fontId="33" fillId="0" borderId="0" xfId="0" applyNumberFormat="1" applyFont="1" applyAlignment="1">
      <alignment horizontal="center" vertical="center"/>
    </xf>
    <xf numFmtId="164" fontId="32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horizontal="center" vertical="top" wrapText="1" readingOrder="1"/>
    </xf>
    <xf numFmtId="0" fontId="25" fillId="0" borderId="10" xfId="0" applyFont="1" applyBorder="1" applyAlignment="1">
      <alignment horizontal="center" vertical="top" wrapText="1" readingOrder="1"/>
    </xf>
    <xf numFmtId="49" fontId="27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49" fontId="29" fillId="24" borderId="0" xfId="0" applyNumberFormat="1" applyFont="1" applyFill="1" applyAlignment="1">
      <alignment horizontal="center" vertical="center"/>
    </xf>
    <xf numFmtId="49" fontId="31" fillId="0" borderId="0" xfId="0" applyNumberFormat="1" applyFont="1" applyAlignment="1">
      <alignment horizontal="center" vertical="center"/>
    </xf>
    <xf numFmtId="49" fontId="32" fillId="24" borderId="0" xfId="0" applyNumberFormat="1" applyFont="1" applyFill="1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0" fontId="33" fillId="25" borderId="11" xfId="44" applyFont="1" applyFill="1" applyBorder="1" applyAlignment="1">
      <alignment vertical="center" wrapText="1" readingOrder="1"/>
    </xf>
  </cellXfs>
  <cellStyles count="45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" xfId="44" xr:uid="{20B1C6DD-EFD2-4960-9D94-525D75D5EBF4}"/>
    <cellStyle name="Note" xfId="37" xr:uid="{00000000-0005-0000-0000-000025000000}"/>
    <cellStyle name="Output" xfId="38" xr:uid="{00000000-0005-0000-0000-000026000000}"/>
    <cellStyle name="Standaard" xfId="0" builtinId="0"/>
    <cellStyle name="Standaard 2" xfId="39" xr:uid="{00000000-0005-0000-0000-000028000000}"/>
    <cellStyle name="Standaard 3" xfId="40" xr:uid="{00000000-0005-0000-0000-000029000000}"/>
    <cellStyle name="Title" xfId="41" xr:uid="{00000000-0005-0000-0000-00002A000000}"/>
    <cellStyle name="Total" xfId="42" xr:uid="{00000000-0005-0000-0000-00002B000000}"/>
    <cellStyle name="Warning Text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301625</xdr:colOff>
      <xdr:row>0</xdr:row>
      <xdr:rowOff>381000</xdr:rowOff>
    </xdr:from>
    <xdr:to>
      <xdr:col>16</xdr:col>
      <xdr:colOff>359409</xdr:colOff>
      <xdr:row>2</xdr:row>
      <xdr:rowOff>379730</xdr:rowOff>
    </xdr:to>
    <xdr:pic>
      <xdr:nvPicPr>
        <xdr:cNvPr id="2" name="Afbeelding 1" descr="Afbeelding met tekst&#10;&#10;Automatisch gegenereerde beschrijving">
          <a:extLst>
            <a:ext uri="{FF2B5EF4-FFF2-40B4-BE49-F238E27FC236}">
              <a16:creationId xmlns:a16="http://schemas.microsoft.com/office/drawing/2014/main" id="{8458F55C-DC77-C693-CE4A-56A92E3ACDF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59250" y="873125"/>
          <a:ext cx="2629535" cy="98298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5"/>
  <sheetViews>
    <sheetView tabSelected="1" view="pageBreakPreview" zoomScale="80" zoomScaleNormal="100" zoomScaleSheetLayoutView="80" workbookViewId="0">
      <selection activeCell="H2" sqref="H2"/>
    </sheetView>
  </sheetViews>
  <sheetFormatPr defaultColWidth="9.140625" defaultRowHeight="39" customHeight="1" x14ac:dyDescent="0.2"/>
  <cols>
    <col min="1" max="1" width="38" style="8" customWidth="1"/>
    <col min="2" max="2" width="17.85546875" style="46" customWidth="1"/>
    <col min="3" max="3" width="17.5703125" style="4" customWidth="1"/>
    <col min="4" max="4" width="17.28515625" style="4" customWidth="1"/>
    <col min="5" max="5" width="30.42578125" style="4" customWidth="1"/>
    <col min="6" max="6" width="23.28515625" style="4" customWidth="1"/>
    <col min="7" max="7" width="27.5703125" style="4" customWidth="1"/>
    <col min="8" max="8" width="23.140625" style="4" customWidth="1"/>
    <col min="9" max="9" width="12.85546875" style="4" customWidth="1"/>
    <col min="10" max="10" width="12.140625" style="4" customWidth="1"/>
    <col min="11" max="11" width="13.7109375" style="4" customWidth="1"/>
    <col min="12" max="12" width="16.5703125" style="4" customWidth="1"/>
    <col min="13" max="13" width="15.5703125" style="8" customWidth="1"/>
    <col min="14" max="14" width="15.28515625" style="8" customWidth="1"/>
    <col min="15" max="17" width="11.7109375" style="8" customWidth="1"/>
    <col min="18" max="18" width="13.28515625" style="8" customWidth="1"/>
    <col min="19" max="16384" width="9.140625" style="8"/>
  </cols>
  <sheetData>
    <row r="1" spans="1:18" s="12" customFormat="1" ht="39" customHeight="1" x14ac:dyDescent="0.2">
      <c r="A1" s="9" t="s">
        <v>48</v>
      </c>
      <c r="B1" s="39"/>
      <c r="C1" s="11"/>
      <c r="D1" s="11"/>
      <c r="E1" s="11"/>
      <c r="F1" s="11"/>
      <c r="G1" s="11"/>
      <c r="H1" s="11"/>
      <c r="I1" s="11"/>
      <c r="J1" s="11"/>
      <c r="K1" s="11"/>
      <c r="L1" s="11"/>
      <c r="M1" s="10"/>
      <c r="N1" s="10"/>
      <c r="O1" s="10"/>
      <c r="P1" s="10"/>
      <c r="Q1" s="10"/>
      <c r="R1" s="10"/>
    </row>
    <row r="2" spans="1:18" ht="39" customHeight="1" x14ac:dyDescent="0.2">
      <c r="A2" s="7"/>
      <c r="B2" s="40"/>
      <c r="C2" s="2"/>
      <c r="D2" s="2"/>
      <c r="E2" s="2"/>
      <c r="F2" s="2"/>
      <c r="G2" s="2"/>
      <c r="H2" s="2"/>
      <c r="I2" s="2"/>
      <c r="J2" s="2"/>
      <c r="K2" s="2"/>
      <c r="L2" s="2"/>
      <c r="M2" s="7"/>
      <c r="N2" s="7"/>
      <c r="O2" s="7"/>
      <c r="P2" s="7"/>
      <c r="Q2" s="7"/>
      <c r="R2" s="7"/>
    </row>
    <row r="3" spans="1:18" s="6" customFormat="1" ht="39" customHeight="1" x14ac:dyDescent="0.2">
      <c r="A3" s="3"/>
      <c r="B3" s="4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3"/>
    </row>
    <row r="4" spans="1:18" s="16" customFormat="1" ht="39" customHeight="1" x14ac:dyDescent="0.2">
      <c r="A4" s="13" t="s">
        <v>0</v>
      </c>
      <c r="B4" s="42"/>
      <c r="C4" s="14"/>
      <c r="D4" s="14"/>
      <c r="E4" s="14"/>
      <c r="F4" s="14"/>
      <c r="G4" s="14"/>
      <c r="H4" s="14"/>
      <c r="I4" s="14"/>
      <c r="J4" s="14"/>
      <c r="K4" s="14"/>
      <c r="L4" s="15" t="s">
        <v>1</v>
      </c>
      <c r="M4" s="14"/>
      <c r="N4" s="14"/>
      <c r="O4" s="14"/>
      <c r="P4" s="13"/>
      <c r="Q4" s="13"/>
      <c r="R4" s="13"/>
    </row>
    <row r="5" spans="1:18" s="16" customFormat="1" ht="39" customHeight="1" x14ac:dyDescent="0.2">
      <c r="A5" s="17" t="s">
        <v>2</v>
      </c>
      <c r="B5" s="43" t="s">
        <v>3</v>
      </c>
      <c r="C5" s="15" t="s">
        <v>4</v>
      </c>
      <c r="D5" s="15" t="s">
        <v>5</v>
      </c>
      <c r="E5" s="15" t="s">
        <v>6</v>
      </c>
      <c r="F5" s="15" t="s">
        <v>7</v>
      </c>
      <c r="G5" s="15" t="s">
        <v>8</v>
      </c>
      <c r="H5" s="15" t="s">
        <v>7</v>
      </c>
      <c r="I5" s="15" t="s">
        <v>9</v>
      </c>
      <c r="J5" s="15" t="s">
        <v>10</v>
      </c>
      <c r="K5" s="15" t="s">
        <v>11</v>
      </c>
      <c r="L5" s="15" t="s">
        <v>12</v>
      </c>
      <c r="M5" s="15" t="s">
        <v>13</v>
      </c>
      <c r="N5" s="15" t="s">
        <v>14</v>
      </c>
      <c r="O5" s="15" t="s">
        <v>15</v>
      </c>
      <c r="P5" s="15" t="s">
        <v>16</v>
      </c>
      <c r="Q5" s="17" t="s">
        <v>17</v>
      </c>
      <c r="R5" s="17"/>
    </row>
    <row r="6" spans="1:18" ht="39" customHeight="1" x14ac:dyDescent="0.2">
      <c r="A6" s="47" t="s">
        <v>28</v>
      </c>
      <c r="B6" s="29" t="s">
        <v>46</v>
      </c>
      <c r="C6" s="47" t="s">
        <v>18</v>
      </c>
      <c r="D6" s="47" t="s">
        <v>26</v>
      </c>
      <c r="E6" s="47" t="s">
        <v>33</v>
      </c>
      <c r="F6" s="47" t="s">
        <v>34</v>
      </c>
      <c r="G6" s="47" t="s">
        <v>33</v>
      </c>
      <c r="H6" s="47" t="s">
        <v>34</v>
      </c>
      <c r="I6" s="30">
        <v>8</v>
      </c>
      <c r="J6" s="30">
        <v>7.5</v>
      </c>
      <c r="K6" s="30">
        <v>7</v>
      </c>
      <c r="L6" s="30">
        <v>7</v>
      </c>
      <c r="M6" s="30">
        <v>7</v>
      </c>
      <c r="N6" s="30">
        <v>6.5</v>
      </c>
      <c r="O6" s="30">
        <v>7</v>
      </c>
      <c r="P6" s="31">
        <f t="shared" ref="P6:P8" si="0">(I6*2)+(J6*2)+(K6*2)+(L6*2)+M6+N6+O6</f>
        <v>79.5</v>
      </c>
      <c r="Q6" s="28" t="s">
        <v>161</v>
      </c>
      <c r="R6" s="27"/>
    </row>
    <row r="7" spans="1:18" ht="39" customHeight="1" x14ac:dyDescent="0.2">
      <c r="A7" s="47" t="s">
        <v>49</v>
      </c>
      <c r="B7" s="29" t="s">
        <v>140</v>
      </c>
      <c r="C7" s="47" t="s">
        <v>62</v>
      </c>
      <c r="D7" s="47" t="s">
        <v>38</v>
      </c>
      <c r="E7" s="47" t="s">
        <v>63</v>
      </c>
      <c r="F7" s="47" t="s">
        <v>64</v>
      </c>
      <c r="G7" s="47" t="s">
        <v>65</v>
      </c>
      <c r="H7" s="47" t="s">
        <v>66</v>
      </c>
      <c r="I7" s="30">
        <v>7.5</v>
      </c>
      <c r="J7" s="30">
        <v>7</v>
      </c>
      <c r="K7" s="30">
        <v>6.5</v>
      </c>
      <c r="L7" s="30">
        <v>7</v>
      </c>
      <c r="M7" s="30">
        <v>6.5</v>
      </c>
      <c r="N7" s="30">
        <v>7</v>
      </c>
      <c r="O7" s="30">
        <v>7.5</v>
      </c>
      <c r="P7" s="31">
        <f t="shared" si="0"/>
        <v>77</v>
      </c>
      <c r="Q7" s="28"/>
      <c r="R7" s="27"/>
    </row>
    <row r="8" spans="1:18" ht="39" customHeight="1" x14ac:dyDescent="0.2">
      <c r="A8" s="47" t="s">
        <v>50</v>
      </c>
      <c r="B8" s="29" t="s">
        <v>141</v>
      </c>
      <c r="C8" s="47" t="s">
        <v>21</v>
      </c>
      <c r="D8" s="47" t="s">
        <v>67</v>
      </c>
      <c r="E8" s="47" t="s">
        <v>68</v>
      </c>
      <c r="F8" s="47" t="s">
        <v>69</v>
      </c>
      <c r="G8" s="47" t="s">
        <v>68</v>
      </c>
      <c r="H8" s="47" t="s">
        <v>69</v>
      </c>
      <c r="I8" s="30">
        <v>7.5</v>
      </c>
      <c r="J8" s="30">
        <v>8</v>
      </c>
      <c r="K8" s="30">
        <v>8</v>
      </c>
      <c r="L8" s="30">
        <v>8</v>
      </c>
      <c r="M8" s="30">
        <v>8</v>
      </c>
      <c r="N8" s="30">
        <v>8.5</v>
      </c>
      <c r="O8" s="30">
        <v>8</v>
      </c>
      <c r="P8" s="31">
        <f t="shared" si="0"/>
        <v>87.5</v>
      </c>
      <c r="Q8" s="28"/>
      <c r="R8" s="27"/>
    </row>
    <row r="9" spans="1:18" ht="39" customHeight="1" x14ac:dyDescent="0.2">
      <c r="A9" s="47" t="s">
        <v>51</v>
      </c>
      <c r="B9" s="29" t="s">
        <v>142</v>
      </c>
      <c r="C9" s="47" t="s">
        <v>70</v>
      </c>
      <c r="D9" s="47" t="s">
        <v>26</v>
      </c>
      <c r="E9" s="47" t="s">
        <v>39</v>
      </c>
      <c r="F9" s="47" t="s">
        <v>37</v>
      </c>
      <c r="G9" s="47" t="s">
        <v>39</v>
      </c>
      <c r="H9" s="47" t="s">
        <v>37</v>
      </c>
      <c r="I9" s="30">
        <v>7</v>
      </c>
      <c r="J9" s="30">
        <v>6.5</v>
      </c>
      <c r="K9" s="30">
        <v>6</v>
      </c>
      <c r="L9" s="30">
        <v>6</v>
      </c>
      <c r="M9" s="30">
        <v>6</v>
      </c>
      <c r="N9" s="30">
        <v>6</v>
      </c>
      <c r="O9" s="30">
        <v>6.5</v>
      </c>
      <c r="P9" s="31">
        <f t="shared" ref="P9:P14" si="1">(I9*2)+(J9*2)+(K9*2)+(L9*2)+M9+N9+O9</f>
        <v>69.5</v>
      </c>
      <c r="Q9" s="28"/>
      <c r="R9" s="27"/>
    </row>
    <row r="10" spans="1:18" ht="39" customHeight="1" x14ac:dyDescent="0.2">
      <c r="A10" s="47" t="s">
        <v>52</v>
      </c>
      <c r="B10" s="29" t="s">
        <v>143</v>
      </c>
      <c r="C10" s="47" t="s">
        <v>25</v>
      </c>
      <c r="D10" s="47" t="s">
        <v>71</v>
      </c>
      <c r="E10" s="47" t="s">
        <v>72</v>
      </c>
      <c r="F10" s="47" t="s">
        <v>73</v>
      </c>
      <c r="G10" s="47" t="s">
        <v>74</v>
      </c>
      <c r="H10" s="47" t="s">
        <v>75</v>
      </c>
      <c r="I10" s="30">
        <v>6.5</v>
      </c>
      <c r="J10" s="30">
        <v>6.5</v>
      </c>
      <c r="K10" s="30">
        <v>6.5</v>
      </c>
      <c r="L10" s="30">
        <v>6.5</v>
      </c>
      <c r="M10" s="30">
        <v>6.5</v>
      </c>
      <c r="N10" s="30">
        <v>6.5</v>
      </c>
      <c r="O10" s="30">
        <v>7</v>
      </c>
      <c r="P10" s="31">
        <f t="shared" si="1"/>
        <v>72</v>
      </c>
      <c r="Q10" s="28"/>
      <c r="R10" s="27"/>
    </row>
    <row r="11" spans="1:18" ht="39" customHeight="1" x14ac:dyDescent="0.2">
      <c r="A11" s="47" t="s">
        <v>53</v>
      </c>
      <c r="B11" s="29" t="s">
        <v>144</v>
      </c>
      <c r="C11" s="47" t="s">
        <v>29</v>
      </c>
      <c r="D11" s="47" t="s">
        <v>26</v>
      </c>
      <c r="E11" s="47" t="s">
        <v>76</v>
      </c>
      <c r="F11" s="47" t="s">
        <v>77</v>
      </c>
      <c r="G11" s="47" t="s">
        <v>76</v>
      </c>
      <c r="H11" s="47" t="s">
        <v>77</v>
      </c>
      <c r="I11" s="30">
        <v>6</v>
      </c>
      <c r="J11" s="30">
        <v>6</v>
      </c>
      <c r="K11" s="30">
        <v>6</v>
      </c>
      <c r="L11" s="30">
        <v>6</v>
      </c>
      <c r="M11" s="30">
        <v>6</v>
      </c>
      <c r="N11" s="30">
        <v>6</v>
      </c>
      <c r="O11" s="30">
        <v>6</v>
      </c>
      <c r="P11" s="31">
        <f t="shared" si="1"/>
        <v>66</v>
      </c>
      <c r="Q11" s="28"/>
      <c r="R11" s="27"/>
    </row>
    <row r="12" spans="1:18" ht="39" customHeight="1" x14ac:dyDescent="0.2">
      <c r="A12" s="47" t="s">
        <v>54</v>
      </c>
      <c r="B12" s="29" t="s">
        <v>145</v>
      </c>
      <c r="C12" s="47" t="s">
        <v>78</v>
      </c>
      <c r="D12" s="47" t="s">
        <v>79</v>
      </c>
      <c r="E12" s="47" t="s">
        <v>80</v>
      </c>
      <c r="F12" s="47" t="s">
        <v>81</v>
      </c>
      <c r="G12" s="47" t="s">
        <v>82</v>
      </c>
      <c r="H12" s="47" t="s">
        <v>81</v>
      </c>
      <c r="I12" s="30">
        <v>6</v>
      </c>
      <c r="J12" s="30">
        <v>6.5</v>
      </c>
      <c r="K12" s="30">
        <v>6.5</v>
      </c>
      <c r="L12" s="30">
        <v>7</v>
      </c>
      <c r="M12" s="30">
        <v>6.5</v>
      </c>
      <c r="N12" s="30">
        <v>6.5</v>
      </c>
      <c r="O12" s="30">
        <v>7</v>
      </c>
      <c r="P12" s="31">
        <f t="shared" si="1"/>
        <v>72</v>
      </c>
      <c r="Q12" s="28"/>
      <c r="R12" s="27"/>
    </row>
    <row r="13" spans="1:18" ht="39" customHeight="1" x14ac:dyDescent="0.2">
      <c r="A13" s="47" t="s">
        <v>27</v>
      </c>
      <c r="B13" s="29" t="s">
        <v>45</v>
      </c>
      <c r="C13" s="47" t="s">
        <v>30</v>
      </c>
      <c r="D13" s="47" t="s">
        <v>22</v>
      </c>
      <c r="E13" s="47" t="s">
        <v>31</v>
      </c>
      <c r="F13" s="47" t="s">
        <v>32</v>
      </c>
      <c r="G13" s="47" t="s">
        <v>139</v>
      </c>
      <c r="H13" s="47" t="s">
        <v>32</v>
      </c>
      <c r="I13" s="30">
        <v>6.5</v>
      </c>
      <c r="J13" s="30">
        <v>7</v>
      </c>
      <c r="K13" s="30">
        <v>6.5</v>
      </c>
      <c r="L13" s="30">
        <v>7</v>
      </c>
      <c r="M13" s="30">
        <v>7</v>
      </c>
      <c r="N13" s="30">
        <v>7</v>
      </c>
      <c r="O13" s="30">
        <v>7</v>
      </c>
      <c r="P13" s="31">
        <f t="shared" si="1"/>
        <v>75</v>
      </c>
      <c r="Q13" s="28"/>
      <c r="R13" s="27"/>
    </row>
    <row r="14" spans="1:18" ht="39" customHeight="1" x14ac:dyDescent="0.2">
      <c r="A14" s="47" t="s">
        <v>55</v>
      </c>
      <c r="B14" s="29" t="s">
        <v>146</v>
      </c>
      <c r="C14" s="47" t="s">
        <v>18</v>
      </c>
      <c r="D14" s="47" t="s">
        <v>23</v>
      </c>
      <c r="E14" s="47" t="s">
        <v>83</v>
      </c>
      <c r="F14" s="47" t="s">
        <v>66</v>
      </c>
      <c r="G14" s="47" t="s">
        <v>83</v>
      </c>
      <c r="H14" s="47" t="s">
        <v>66</v>
      </c>
      <c r="I14" s="30">
        <v>6.5</v>
      </c>
      <c r="J14" s="30">
        <v>7</v>
      </c>
      <c r="K14" s="30">
        <v>6.5</v>
      </c>
      <c r="L14" s="30">
        <v>7</v>
      </c>
      <c r="M14" s="30">
        <v>6.5</v>
      </c>
      <c r="N14" s="30">
        <v>6.5</v>
      </c>
      <c r="O14" s="30">
        <v>7</v>
      </c>
      <c r="P14" s="31">
        <f t="shared" si="1"/>
        <v>74</v>
      </c>
      <c r="Q14" s="28"/>
      <c r="R14" s="27"/>
    </row>
    <row r="15" spans="1:18" ht="39" customHeight="1" x14ac:dyDescent="0.2">
      <c r="A15" s="47" t="s">
        <v>56</v>
      </c>
      <c r="B15" s="29" t="s">
        <v>147</v>
      </c>
      <c r="C15" s="47" t="s">
        <v>84</v>
      </c>
      <c r="D15" s="47" t="s">
        <v>61</v>
      </c>
      <c r="E15" s="47" t="s">
        <v>85</v>
      </c>
      <c r="F15" s="47" t="s">
        <v>86</v>
      </c>
      <c r="G15" s="47" t="s">
        <v>87</v>
      </c>
      <c r="H15" s="47" t="s">
        <v>86</v>
      </c>
      <c r="I15" s="30">
        <v>7</v>
      </c>
      <c r="J15" s="30">
        <v>7.5</v>
      </c>
      <c r="K15" s="30">
        <v>6.5</v>
      </c>
      <c r="L15" s="30">
        <v>7</v>
      </c>
      <c r="M15" s="30">
        <v>7</v>
      </c>
      <c r="N15" s="30">
        <v>7</v>
      </c>
      <c r="O15" s="30">
        <v>7</v>
      </c>
      <c r="P15" s="31">
        <f t="shared" ref="P15:P18" si="2">(I15*2)+(J15*2)+(K15*2)+(L15*2)+M15+N15+O15</f>
        <v>77</v>
      </c>
      <c r="Q15" s="28"/>
      <c r="R15" s="27"/>
    </row>
    <row r="16" spans="1:18" ht="39" customHeight="1" x14ac:dyDescent="0.2">
      <c r="A16" s="47" t="s">
        <v>57</v>
      </c>
      <c r="B16" s="29" t="s">
        <v>148</v>
      </c>
      <c r="C16" s="47" t="s">
        <v>29</v>
      </c>
      <c r="D16" s="47" t="s">
        <v>88</v>
      </c>
      <c r="E16" s="47" t="s">
        <v>31</v>
      </c>
      <c r="F16" s="47" t="s">
        <v>32</v>
      </c>
      <c r="G16" s="47" t="s">
        <v>89</v>
      </c>
      <c r="H16" s="47" t="s">
        <v>90</v>
      </c>
      <c r="I16" s="30">
        <v>7</v>
      </c>
      <c r="J16" s="30">
        <v>7</v>
      </c>
      <c r="K16" s="30">
        <v>7</v>
      </c>
      <c r="L16" s="30">
        <v>7</v>
      </c>
      <c r="M16" s="30">
        <v>7</v>
      </c>
      <c r="N16" s="30">
        <v>7</v>
      </c>
      <c r="O16" s="30">
        <v>7</v>
      </c>
      <c r="P16" s="31">
        <f t="shared" si="2"/>
        <v>77</v>
      </c>
      <c r="Q16" s="28"/>
      <c r="R16" s="27"/>
    </row>
    <row r="17" spans="1:18" ht="39" customHeight="1" x14ac:dyDescent="0.2">
      <c r="A17" s="47" t="s">
        <v>58</v>
      </c>
      <c r="B17" s="29" t="s">
        <v>149</v>
      </c>
      <c r="C17" s="47" t="s">
        <v>91</v>
      </c>
      <c r="D17" s="47" t="s">
        <v>92</v>
      </c>
      <c r="E17" s="47" t="s">
        <v>93</v>
      </c>
      <c r="F17" s="47" t="s">
        <v>94</v>
      </c>
      <c r="G17" s="47" t="s">
        <v>93</v>
      </c>
      <c r="H17" s="47" t="s">
        <v>94</v>
      </c>
      <c r="I17" s="30">
        <v>6.5</v>
      </c>
      <c r="J17" s="30">
        <v>6</v>
      </c>
      <c r="K17" s="30">
        <v>6</v>
      </c>
      <c r="L17" s="30">
        <v>6</v>
      </c>
      <c r="M17" s="30">
        <v>6</v>
      </c>
      <c r="N17" s="30">
        <v>6</v>
      </c>
      <c r="O17" s="30">
        <v>7</v>
      </c>
      <c r="P17" s="31">
        <f t="shared" si="2"/>
        <v>68</v>
      </c>
      <c r="Q17" s="28"/>
      <c r="R17" s="27"/>
    </row>
    <row r="18" spans="1:18" ht="39" customHeight="1" x14ac:dyDescent="0.2">
      <c r="A18" s="47" t="s">
        <v>59</v>
      </c>
      <c r="B18" s="29" t="s">
        <v>150</v>
      </c>
      <c r="C18" s="47" t="s">
        <v>70</v>
      </c>
      <c r="D18" s="47" t="s">
        <v>95</v>
      </c>
      <c r="E18" s="47" t="s">
        <v>96</v>
      </c>
      <c r="F18" s="47" t="s">
        <v>97</v>
      </c>
      <c r="G18" s="47" t="s">
        <v>98</v>
      </c>
      <c r="H18" s="47" t="s">
        <v>99</v>
      </c>
      <c r="I18" s="30">
        <v>6.5</v>
      </c>
      <c r="J18" s="30">
        <v>6</v>
      </c>
      <c r="K18" s="30">
        <v>6</v>
      </c>
      <c r="L18" s="30">
        <v>6</v>
      </c>
      <c r="M18" s="30">
        <v>6</v>
      </c>
      <c r="N18" s="30">
        <v>6</v>
      </c>
      <c r="O18" s="30">
        <v>6.5</v>
      </c>
      <c r="P18" s="31">
        <f t="shared" si="2"/>
        <v>67.5</v>
      </c>
      <c r="Q18" s="28"/>
      <c r="R18" s="27"/>
    </row>
    <row r="19" spans="1:18" ht="39" customHeight="1" x14ac:dyDescent="0.2">
      <c r="A19" s="47" t="s">
        <v>60</v>
      </c>
      <c r="B19" s="29" t="s">
        <v>151</v>
      </c>
      <c r="C19" s="47" t="s">
        <v>100</v>
      </c>
      <c r="D19" s="47" t="s">
        <v>101</v>
      </c>
      <c r="E19" s="47" t="s">
        <v>102</v>
      </c>
      <c r="F19" s="47" t="s">
        <v>103</v>
      </c>
      <c r="G19" s="47" t="s">
        <v>102</v>
      </c>
      <c r="H19" s="47" t="s">
        <v>103</v>
      </c>
      <c r="I19" s="30">
        <v>7</v>
      </c>
      <c r="J19" s="30">
        <v>7</v>
      </c>
      <c r="K19" s="30">
        <v>7</v>
      </c>
      <c r="L19" s="30">
        <v>7</v>
      </c>
      <c r="M19" s="30">
        <v>7</v>
      </c>
      <c r="N19" s="30">
        <v>7</v>
      </c>
      <c r="O19" s="30">
        <v>7</v>
      </c>
      <c r="P19" s="31">
        <f t="shared" ref="P19" si="3">(I19*2)+(J19*2)+(K19*2)+(L19*2)+M19+N19+O19</f>
        <v>77</v>
      </c>
      <c r="Q19" s="28" t="s">
        <v>162</v>
      </c>
      <c r="R19" s="27"/>
    </row>
    <row r="20" spans="1:18" ht="39" customHeight="1" x14ac:dyDescent="0.2">
      <c r="A20" s="19"/>
      <c r="B20" s="44"/>
      <c r="C20" s="37"/>
      <c r="D20" s="37"/>
      <c r="E20" s="37"/>
      <c r="F20" s="37"/>
      <c r="G20" s="37"/>
      <c r="H20" s="37"/>
      <c r="I20" s="20"/>
      <c r="J20" s="20"/>
      <c r="K20" s="20"/>
      <c r="L20" s="20"/>
      <c r="M20" s="20"/>
      <c r="N20" s="20"/>
      <c r="O20" s="20"/>
      <c r="P20" s="21"/>
      <c r="Q20" s="21"/>
      <c r="R20" s="22"/>
    </row>
    <row r="21" spans="1:18" ht="39" customHeight="1" x14ac:dyDescent="0.2">
      <c r="A21" s="23" t="s">
        <v>19</v>
      </c>
      <c r="B21" s="44"/>
      <c r="C21" s="20"/>
      <c r="D21" s="20"/>
      <c r="E21" s="20"/>
      <c r="F21" s="20"/>
      <c r="G21" s="20"/>
      <c r="H21" s="20"/>
      <c r="I21" s="20"/>
      <c r="J21" s="24"/>
      <c r="K21" s="24"/>
      <c r="L21" s="24"/>
      <c r="M21" s="24"/>
      <c r="N21" s="20"/>
      <c r="O21" s="20"/>
      <c r="P21" s="23"/>
      <c r="Q21" s="23"/>
      <c r="R21" s="22"/>
    </row>
    <row r="22" spans="1:18" s="6" customFormat="1" ht="39" customHeight="1" x14ac:dyDescent="0.2">
      <c r="A22" s="25" t="s">
        <v>2</v>
      </c>
      <c r="B22" s="45" t="s">
        <v>3</v>
      </c>
      <c r="C22" s="26" t="s">
        <v>4</v>
      </c>
      <c r="D22" s="26" t="s">
        <v>5</v>
      </c>
      <c r="E22" s="26" t="s">
        <v>6</v>
      </c>
      <c r="F22" s="26" t="s">
        <v>7</v>
      </c>
      <c r="G22" s="26" t="s">
        <v>8</v>
      </c>
      <c r="H22" s="26" t="s">
        <v>7</v>
      </c>
      <c r="I22" s="26" t="s">
        <v>9</v>
      </c>
      <c r="J22" s="26" t="s">
        <v>10</v>
      </c>
      <c r="K22" s="26" t="s">
        <v>11</v>
      </c>
      <c r="L22" s="26" t="s">
        <v>12</v>
      </c>
      <c r="M22" s="26" t="s">
        <v>13</v>
      </c>
      <c r="N22" s="26" t="s">
        <v>14</v>
      </c>
      <c r="O22" s="26" t="s">
        <v>15</v>
      </c>
      <c r="P22" s="26" t="s">
        <v>16</v>
      </c>
      <c r="Q22" s="26" t="s">
        <v>20</v>
      </c>
      <c r="R22" s="25"/>
    </row>
    <row r="23" spans="1:18" ht="39" customHeight="1" x14ac:dyDescent="0.2">
      <c r="A23" s="47" t="s">
        <v>104</v>
      </c>
      <c r="B23" s="29" t="s">
        <v>152</v>
      </c>
      <c r="C23" s="47" t="s">
        <v>24</v>
      </c>
      <c r="D23" s="47" t="s">
        <v>71</v>
      </c>
      <c r="E23" s="47" t="s">
        <v>76</v>
      </c>
      <c r="F23" s="47" t="s">
        <v>77</v>
      </c>
      <c r="G23" s="47" t="s">
        <v>113</v>
      </c>
      <c r="H23" s="47" t="s">
        <v>114</v>
      </c>
      <c r="I23" s="30">
        <v>7</v>
      </c>
      <c r="J23" s="30">
        <v>7.5</v>
      </c>
      <c r="K23" s="30">
        <v>7</v>
      </c>
      <c r="L23" s="30">
        <v>6.5</v>
      </c>
      <c r="M23" s="30">
        <v>7</v>
      </c>
      <c r="N23" s="30">
        <v>7</v>
      </c>
      <c r="O23" s="30">
        <v>7.5</v>
      </c>
      <c r="P23" s="28">
        <f>(I23*2)+(J23*2)+(K23*2)+(L23*2)+M23+N23+O23</f>
        <v>77.5</v>
      </c>
      <c r="Q23" s="28" t="s">
        <v>161</v>
      </c>
      <c r="R23" s="27"/>
    </row>
    <row r="24" spans="1:18" ht="39" customHeight="1" x14ac:dyDescent="0.2">
      <c r="A24" s="47" t="s">
        <v>105</v>
      </c>
      <c r="B24" s="29" t="s">
        <v>153</v>
      </c>
      <c r="C24" s="47" t="s">
        <v>115</v>
      </c>
      <c r="D24" s="47" t="s">
        <v>116</v>
      </c>
      <c r="E24" s="47" t="s">
        <v>117</v>
      </c>
      <c r="F24" s="47" t="s">
        <v>118</v>
      </c>
      <c r="G24" s="47" t="s">
        <v>117</v>
      </c>
      <c r="H24" s="47" t="s">
        <v>118</v>
      </c>
      <c r="I24" s="30">
        <v>8</v>
      </c>
      <c r="J24" s="30">
        <v>7</v>
      </c>
      <c r="K24" s="30">
        <v>7</v>
      </c>
      <c r="L24" s="30">
        <v>7</v>
      </c>
      <c r="M24" s="30">
        <v>7</v>
      </c>
      <c r="N24" s="30">
        <v>6.5</v>
      </c>
      <c r="O24" s="30">
        <v>6.5</v>
      </c>
      <c r="P24" s="28">
        <f>(I24*2)+(J24*2)+(K24*2)+(L24*2)+M24+N24+O24</f>
        <v>78</v>
      </c>
      <c r="Q24" s="28"/>
      <c r="R24" s="27"/>
    </row>
    <row r="25" spans="1:18" ht="39" customHeight="1" x14ac:dyDescent="0.2">
      <c r="A25" s="47" t="s">
        <v>106</v>
      </c>
      <c r="B25" s="29" t="s">
        <v>154</v>
      </c>
      <c r="C25" s="47" t="s">
        <v>119</v>
      </c>
      <c r="D25" s="47" t="s">
        <v>120</v>
      </c>
      <c r="E25" s="47" t="s">
        <v>121</v>
      </c>
      <c r="F25" s="47" t="s">
        <v>122</v>
      </c>
      <c r="G25" s="47" t="s">
        <v>121</v>
      </c>
      <c r="H25" s="47" t="s">
        <v>122</v>
      </c>
      <c r="I25" s="30">
        <v>7</v>
      </c>
      <c r="J25" s="30">
        <v>7</v>
      </c>
      <c r="K25" s="30">
        <v>7.5</v>
      </c>
      <c r="L25" s="30">
        <v>7.5</v>
      </c>
      <c r="M25" s="30">
        <v>7</v>
      </c>
      <c r="N25" s="30">
        <v>6.5</v>
      </c>
      <c r="O25" s="30">
        <v>6.5</v>
      </c>
      <c r="P25" s="28">
        <f t="shared" ref="P25" si="4">(I25*2)+(J25*2)+(K25*2)+(L25*2)+M25+N25+O25</f>
        <v>78</v>
      </c>
      <c r="Q25" s="28"/>
      <c r="R25" s="18"/>
    </row>
    <row r="26" spans="1:18" ht="39" customHeight="1" x14ac:dyDescent="0.2">
      <c r="A26" s="47" t="s">
        <v>107</v>
      </c>
      <c r="B26" s="29" t="s">
        <v>155</v>
      </c>
      <c r="C26" s="47" t="s">
        <v>26</v>
      </c>
      <c r="D26" s="47" t="s">
        <v>123</v>
      </c>
      <c r="E26" s="47" t="s">
        <v>124</v>
      </c>
      <c r="F26" s="47" t="s">
        <v>125</v>
      </c>
      <c r="G26" s="47" t="s">
        <v>126</v>
      </c>
      <c r="H26" s="47" t="s">
        <v>127</v>
      </c>
      <c r="I26" s="30">
        <v>6.5</v>
      </c>
      <c r="J26" s="30">
        <v>6.5</v>
      </c>
      <c r="K26" s="30">
        <v>6.5</v>
      </c>
      <c r="L26" s="30">
        <v>7</v>
      </c>
      <c r="M26" s="30">
        <v>7</v>
      </c>
      <c r="N26" s="30">
        <v>6.5</v>
      </c>
      <c r="O26" s="30">
        <v>6.5</v>
      </c>
      <c r="P26" s="28">
        <f>(I26*2)+(J26*2)+(K26*2)+(L26*2)+M26+N26+O26</f>
        <v>73</v>
      </c>
      <c r="Q26" s="28"/>
      <c r="R26" s="27"/>
    </row>
    <row r="27" spans="1:18" ht="39" customHeight="1" x14ac:dyDescent="0.2">
      <c r="A27" s="47" t="s">
        <v>108</v>
      </c>
      <c r="B27" s="29" t="s">
        <v>156</v>
      </c>
      <c r="C27" s="47" t="s">
        <v>21</v>
      </c>
      <c r="D27" s="47" t="s">
        <v>35</v>
      </c>
      <c r="E27" s="47" t="s">
        <v>128</v>
      </c>
      <c r="F27" s="47" t="s">
        <v>129</v>
      </c>
      <c r="G27" s="47" t="s">
        <v>128</v>
      </c>
      <c r="H27" s="47" t="s">
        <v>129</v>
      </c>
      <c r="I27" s="30">
        <v>6</v>
      </c>
      <c r="J27" s="30">
        <v>7</v>
      </c>
      <c r="K27" s="30">
        <v>6.5</v>
      </c>
      <c r="L27" s="30">
        <v>7</v>
      </c>
      <c r="M27" s="30">
        <v>6.5</v>
      </c>
      <c r="N27" s="30">
        <v>6.5</v>
      </c>
      <c r="O27" s="30">
        <v>7</v>
      </c>
      <c r="P27" s="28">
        <f>(I27*2)+(J27*2)+(K27*2)+(L27*2)+M27+N27+O27</f>
        <v>73</v>
      </c>
      <c r="Q27" s="28"/>
      <c r="R27" s="27"/>
    </row>
    <row r="28" spans="1:18" ht="39" customHeight="1" x14ac:dyDescent="0.2">
      <c r="A28" s="47" t="s">
        <v>109</v>
      </c>
      <c r="B28" s="29" t="s">
        <v>157</v>
      </c>
      <c r="C28" s="47" t="s">
        <v>18</v>
      </c>
      <c r="D28" s="47" t="s">
        <v>130</v>
      </c>
      <c r="E28" s="47" t="s">
        <v>131</v>
      </c>
      <c r="F28" s="47" t="s">
        <v>132</v>
      </c>
      <c r="G28" s="47" t="s">
        <v>133</v>
      </c>
      <c r="H28" s="47" t="s">
        <v>134</v>
      </c>
      <c r="I28" s="30">
        <v>6.5</v>
      </c>
      <c r="J28" s="30">
        <v>7</v>
      </c>
      <c r="K28" s="30">
        <v>6</v>
      </c>
      <c r="L28" s="30">
        <v>6.5</v>
      </c>
      <c r="M28" s="30">
        <v>6.5</v>
      </c>
      <c r="N28" s="30">
        <v>6</v>
      </c>
      <c r="O28" s="30">
        <v>7</v>
      </c>
      <c r="P28" s="28">
        <f>(I28*2)+(J28*2)+(K28*2)+(L28*2)+M28+N28+O28</f>
        <v>71.5</v>
      </c>
      <c r="Q28" s="28"/>
      <c r="R28" s="27"/>
    </row>
    <row r="29" spans="1:18" ht="39" customHeight="1" x14ac:dyDescent="0.2">
      <c r="A29" s="47" t="s">
        <v>36</v>
      </c>
      <c r="B29" s="29" t="s">
        <v>47</v>
      </c>
      <c r="C29" s="47" t="s">
        <v>24</v>
      </c>
      <c r="D29" s="47" t="s">
        <v>40</v>
      </c>
      <c r="E29" s="47" t="s">
        <v>41</v>
      </c>
      <c r="F29" s="47" t="s">
        <v>42</v>
      </c>
      <c r="G29" s="47" t="s">
        <v>43</v>
      </c>
      <c r="H29" s="47" t="s">
        <v>44</v>
      </c>
      <c r="I29" s="30">
        <v>6.5</v>
      </c>
      <c r="J29" s="30">
        <v>7</v>
      </c>
      <c r="K29" s="30">
        <v>7.5</v>
      </c>
      <c r="L29" s="30">
        <v>7</v>
      </c>
      <c r="M29" s="30">
        <v>7</v>
      </c>
      <c r="N29" s="30">
        <v>7</v>
      </c>
      <c r="O29" s="30">
        <v>7.5</v>
      </c>
      <c r="P29" s="28">
        <f t="shared" ref="P29:P30" si="5">(I29*2)+(J29*2)+(K29*2)+(L29*2)+M29+N29+O29</f>
        <v>77.5</v>
      </c>
      <c r="Q29" s="28"/>
      <c r="R29" s="18"/>
    </row>
    <row r="30" spans="1:18" ht="39" customHeight="1" x14ac:dyDescent="0.2">
      <c r="A30" s="47" t="s">
        <v>110</v>
      </c>
      <c r="B30" s="29" t="s">
        <v>158</v>
      </c>
      <c r="C30" s="47" t="s">
        <v>24</v>
      </c>
      <c r="D30" s="47" t="s">
        <v>120</v>
      </c>
      <c r="E30" s="47" t="s">
        <v>117</v>
      </c>
      <c r="F30" s="47" t="s">
        <v>118</v>
      </c>
      <c r="G30" s="47" t="s">
        <v>117</v>
      </c>
      <c r="H30" s="47" t="s">
        <v>118</v>
      </c>
      <c r="I30" s="30">
        <v>7</v>
      </c>
      <c r="J30" s="30">
        <v>7</v>
      </c>
      <c r="K30" s="30">
        <v>7</v>
      </c>
      <c r="L30" s="30">
        <v>7.5</v>
      </c>
      <c r="M30" s="30">
        <v>7</v>
      </c>
      <c r="N30" s="30">
        <v>6.5</v>
      </c>
      <c r="O30" s="30">
        <v>7</v>
      </c>
      <c r="P30" s="28">
        <f t="shared" si="5"/>
        <v>77.5</v>
      </c>
      <c r="Q30" s="28"/>
      <c r="R30" s="18"/>
    </row>
    <row r="31" spans="1:18" ht="39" customHeight="1" x14ac:dyDescent="0.2">
      <c r="A31" s="47" t="s">
        <v>111</v>
      </c>
      <c r="B31" s="29" t="s">
        <v>159</v>
      </c>
      <c r="C31" s="47" t="s">
        <v>135</v>
      </c>
      <c r="D31" s="47" t="s">
        <v>123</v>
      </c>
      <c r="E31" s="47" t="s">
        <v>136</v>
      </c>
      <c r="F31" s="47" t="s">
        <v>137</v>
      </c>
      <c r="G31" s="47" t="s">
        <v>136</v>
      </c>
      <c r="H31" s="47" t="s">
        <v>137</v>
      </c>
      <c r="I31" s="30">
        <v>8</v>
      </c>
      <c r="J31" s="30">
        <v>7.5</v>
      </c>
      <c r="K31" s="30">
        <v>8</v>
      </c>
      <c r="L31" s="30">
        <v>8</v>
      </c>
      <c r="M31" s="30">
        <v>8</v>
      </c>
      <c r="N31" s="30">
        <v>7</v>
      </c>
      <c r="O31" s="30">
        <v>8</v>
      </c>
      <c r="P31" s="28">
        <f>(I31*2)+(J31*2)+(K31*2)+(L31*2)+M31+N31+O31</f>
        <v>86</v>
      </c>
      <c r="Q31" s="28"/>
      <c r="R31" s="27"/>
    </row>
    <row r="32" spans="1:18" ht="39" customHeight="1" x14ac:dyDescent="0.2">
      <c r="A32" s="47" t="s">
        <v>112</v>
      </c>
      <c r="B32" s="29" t="s">
        <v>160</v>
      </c>
      <c r="C32" s="47" t="s">
        <v>70</v>
      </c>
      <c r="D32" s="47" t="s">
        <v>138</v>
      </c>
      <c r="E32" s="47" t="s">
        <v>121</v>
      </c>
      <c r="F32" s="47" t="s">
        <v>122</v>
      </c>
      <c r="G32" s="47" t="s">
        <v>121</v>
      </c>
      <c r="H32" s="47" t="s">
        <v>122</v>
      </c>
      <c r="I32" s="30">
        <v>7.5</v>
      </c>
      <c r="J32" s="30">
        <v>7</v>
      </c>
      <c r="K32" s="30">
        <v>6.5</v>
      </c>
      <c r="L32" s="30">
        <v>6.5</v>
      </c>
      <c r="M32" s="30">
        <v>6.5</v>
      </c>
      <c r="N32" s="30">
        <v>6.5</v>
      </c>
      <c r="O32" s="30">
        <v>7</v>
      </c>
      <c r="P32" s="28">
        <f t="shared" ref="P32" si="6">(I32*2)+(J32*2)+(K32*2)+(L32*2)+M32+N32+O32</f>
        <v>75</v>
      </c>
      <c r="Q32" s="28"/>
      <c r="R32" s="18"/>
    </row>
    <row r="33" spans="1:18" ht="39" customHeight="1" x14ac:dyDescent="0.2">
      <c r="A33" s="32"/>
      <c r="B33" s="33"/>
      <c r="C33" s="34"/>
      <c r="D33" s="34"/>
      <c r="E33" s="34"/>
      <c r="F33" s="34"/>
      <c r="G33" s="34"/>
      <c r="H33" s="34"/>
      <c r="I33" s="35"/>
      <c r="J33" s="35"/>
      <c r="K33" s="35"/>
      <c r="L33" s="35"/>
      <c r="M33" s="35"/>
      <c r="N33" s="35"/>
      <c r="O33" s="35"/>
      <c r="P33" s="36"/>
      <c r="Q33" s="36"/>
      <c r="R33" s="22"/>
    </row>
    <row r="34" spans="1:18" s="6" customFormat="1" ht="39" customHeight="1" x14ac:dyDescent="0.2">
      <c r="A34" s="3"/>
      <c r="B34" s="4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"/>
    </row>
    <row r="35" spans="1:18" ht="39" customHeight="1" x14ac:dyDescent="0.2">
      <c r="A35" s="5"/>
      <c r="C35" s="38"/>
      <c r="D35" s="38"/>
      <c r="E35" s="38"/>
      <c r="F35" s="38"/>
      <c r="G35" s="38"/>
      <c r="H35" s="38"/>
    </row>
  </sheetData>
  <phoneticPr fontId="0" type="noConversion"/>
  <pageMargins left="0.55118110236220474" right="0.55118110236220474" top="0.98425196850393704" bottom="0.98425196850393704" header="0.51181102362204722" footer="0.51181102362204722"/>
  <pageSetup paperSize="9" scale="41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AE7187980DEA44952AAFD3B77D4880" ma:contentTypeVersion="18" ma:contentTypeDescription="Een nieuw document maken." ma:contentTypeScope="" ma:versionID="01a396850d090272446e5bb08b85f70e">
  <xsd:schema xmlns:xsd="http://www.w3.org/2001/XMLSchema" xmlns:xs="http://www.w3.org/2001/XMLSchema" xmlns:p="http://schemas.microsoft.com/office/2006/metadata/properties" xmlns:ns2="e0d9f47f-64ba-4f86-bb84-01d890161320" xmlns:ns3="f87b4133-2044-4f61-a9b8-e5e7b67e4022" targetNamespace="http://schemas.microsoft.com/office/2006/metadata/properties" ma:root="true" ma:fieldsID="202b39757ef8f00c484423d8991a89cf" ns2:_="" ns3:_="">
    <xsd:import namespace="e0d9f47f-64ba-4f86-bb84-01d890161320"/>
    <xsd:import namespace="f87b4133-2044-4f61-a9b8-e5e7b67e40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d9f47f-64ba-4f86-bb84-01d8901613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ff7a8a2f-7c1e-4969-98eb-109717615f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7b4133-2044-4f61-a9b8-e5e7b67e402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b9fa35d-5d67-46f8-b330-a0e0e202da44}" ma:internalName="TaxCatchAll" ma:showField="CatchAllData" ma:web="f87b4133-2044-4f61-a9b8-e5e7b67e40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d9f47f-64ba-4f86-bb84-01d890161320">
      <Terms xmlns="http://schemas.microsoft.com/office/infopath/2007/PartnerControls"/>
    </lcf76f155ced4ddcb4097134ff3c332f>
    <TaxCatchAll xmlns="f87b4133-2044-4f61-a9b8-e5e7b67e4022" xsi:nil="true"/>
    <SharedWithUsers xmlns="f87b4133-2044-4f61-a9b8-e5e7b67e4022">
      <UserInfo>
        <DisplayName>Moniek Amico</DisplayName>
        <AccountId>1001</AccountId>
        <AccountType/>
      </UserInfo>
      <UserInfo>
        <DisplayName>Jeanet Dam</DisplayName>
        <AccountId>931</AccountId>
        <AccountType/>
      </UserInfo>
      <UserInfo>
        <DisplayName>Nynke Krol</DisplayName>
        <AccountId>933</AccountId>
        <AccountType/>
      </UserInfo>
      <UserInfo>
        <DisplayName>Trijnie Duin</DisplayName>
        <AccountId>13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2B8634B8-7A35-495B-AC1F-3E99C65735CC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FF91A4AA-D82E-4B72-B198-0177F494D7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d9f47f-64ba-4f86-bb84-01d890161320"/>
    <ds:schemaRef ds:uri="f87b4133-2044-4f61-a9b8-e5e7b67e40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8A244B-DBBA-4B08-AEE3-D6AA0E7A3DB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1AA0E3F-0420-40CA-AFA3-433DBD54832A}">
  <ds:schemaRefs>
    <ds:schemaRef ds:uri="http://schemas.microsoft.com/office/2006/metadata/properties"/>
    <ds:schemaRef ds:uri="http://schemas.microsoft.com/office/infopath/2007/PartnerControls"/>
    <ds:schemaRef ds:uri="e0d9f47f-64ba-4f86-bb84-01d890161320"/>
    <ds:schemaRef ds:uri="f87b4133-2044-4f61-a9b8-e5e7b67e402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Sheet1!Afdrukbereik</vt:lpstr>
    </vt:vector>
  </TitlesOfParts>
  <Manager/>
  <Company>FPS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trijnie</dc:creator>
  <cp:keywords/>
  <dc:description/>
  <cp:lastModifiedBy>Nynke Krol</cp:lastModifiedBy>
  <cp:revision/>
  <dcterms:created xsi:type="dcterms:W3CDTF">2006-08-14T07:59:55Z</dcterms:created>
  <dcterms:modified xsi:type="dcterms:W3CDTF">2024-08-09T12:32:54Z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Trijnie Duin</vt:lpwstr>
  </property>
  <property fmtid="{D5CDD505-2E9C-101B-9397-08002B2CF9AE}" pid="3" name="Order">
    <vt:lpwstr>100.000000000000</vt:lpwstr>
  </property>
  <property fmtid="{D5CDD505-2E9C-101B-9397-08002B2CF9AE}" pid="4" name="display_urn:schemas-microsoft-com:office:office#Author">
    <vt:lpwstr>trijnie</vt:lpwstr>
  </property>
  <property fmtid="{D5CDD505-2E9C-101B-9397-08002B2CF9AE}" pid="5" name="MediaServiceImageTags">
    <vt:lpwstr/>
  </property>
  <property fmtid="{D5CDD505-2E9C-101B-9397-08002B2CF9AE}" pid="6" name="ContentTypeId">
    <vt:lpwstr>0x0101009DAE7187980DEA44952AAFD3B77D4880</vt:lpwstr>
  </property>
</Properties>
</file>