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4/Uitslagen/"/>
    </mc:Choice>
  </mc:AlternateContent>
  <xr:revisionPtr revIDLastSave="169" documentId="8_{BEFE9BC8-04C5-4C8B-AA0E-DB8A3C439704}" xr6:coauthVersionLast="47" xr6:coauthVersionMax="47" xr10:uidLastSave="{4425501F-0CCF-4A64-AD95-F298C75444BC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P23" i="1"/>
  <c r="P22" i="1"/>
  <c r="P21" i="1"/>
  <c r="P12" i="1"/>
  <c r="P11" i="1"/>
  <c r="P10" i="1"/>
  <c r="P9" i="1"/>
  <c r="P8" i="1"/>
  <c r="P7" i="1"/>
  <c r="P20" i="1"/>
  <c r="P19" i="1"/>
  <c r="P6" i="1"/>
  <c r="P18" i="1"/>
</calcChain>
</file>

<file path=xl/sharedStrings.xml><?xml version="1.0" encoding="utf-8"?>
<sst xmlns="http://schemas.openxmlformats.org/spreadsheetml/2006/main" count="162" uniqueCount="125">
  <si>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</si>
  <si>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</si>
  <si>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</si>
  <si>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</si>
  <si>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</si>
  <si>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</si>
  <si>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</si>
  <si>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</si>
  <si>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</si>
  <si>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</si>
  <si>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</si>
  <si>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</si>
  <si>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</si>
  <si>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</si>
  <si>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</si>
  <si>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</si>
  <si>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</si>
  <si>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</si>
  <si>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Menproef</t>
  </si>
  <si>
    <t>def.pred.</t>
  </si>
  <si>
    <t>Norbert 444</t>
  </si>
  <si>
    <t>Tsjalle 454</t>
  </si>
  <si>
    <t>Uldrik 457</t>
  </si>
  <si>
    <t>Beart 411</t>
  </si>
  <si>
    <t>Alwin 469</t>
  </si>
  <si>
    <t>Epke 474</t>
  </si>
  <si>
    <t>Menne 496</t>
  </si>
  <si>
    <t>Hessel 480</t>
  </si>
  <si>
    <t>Jehannes 484</t>
  </si>
  <si>
    <t>Iefke fan Galinga State</t>
  </si>
  <si>
    <t>Joh. Oosterhaven</t>
  </si>
  <si>
    <t>Tzum</t>
  </si>
  <si>
    <t>Dhr. Geert Oosterhaven</t>
  </si>
  <si>
    <t>Ietske van de Klei</t>
  </si>
  <si>
    <t>Oebele fan 'e Lytse Generael</t>
  </si>
  <si>
    <t>Tsjalke 397</t>
  </si>
  <si>
    <t>Fam. Braam</t>
  </si>
  <si>
    <t>Voorst</t>
  </si>
  <si>
    <t>Dhr. C. van de Belt</t>
  </si>
  <si>
    <t>Dedemsvaart</t>
  </si>
  <si>
    <t>Fonger 478</t>
  </si>
  <si>
    <t>Mevr. Y.R. Pen</t>
  </si>
  <si>
    <t>Heelweg</t>
  </si>
  <si>
    <t>Dhr. R. Bos</t>
  </si>
  <si>
    <t>Bolsward</t>
  </si>
  <si>
    <t>Jurre 495</t>
  </si>
  <si>
    <t>201801850</t>
  </si>
  <si>
    <t>201803092</t>
  </si>
  <si>
    <t>202000518</t>
  </si>
  <si>
    <t>Uitslagen IBOP - 19 december Wergea</t>
  </si>
  <si>
    <t>Ophreya Sinne fan Aurun</t>
  </si>
  <si>
    <t>Jitske vd Koamoune</t>
  </si>
  <si>
    <t>Maan fan 't Brillehof</t>
  </si>
  <si>
    <t>Murkje fan Jirnsum</t>
  </si>
  <si>
    <t>Anna van' t Leegmoor</t>
  </si>
  <si>
    <t>Dirkje H</t>
  </si>
  <si>
    <t>Wolkje Wille T</t>
  </si>
  <si>
    <t>Oukje B.</t>
  </si>
  <si>
    <t>Yme 507</t>
  </si>
  <si>
    <t>Pier 448</t>
  </si>
  <si>
    <t>Ursi Alig</t>
  </si>
  <si>
    <t>Obersaxen</t>
  </si>
  <si>
    <t>Nicole Brummel</t>
  </si>
  <si>
    <t>Epe</t>
  </si>
  <si>
    <t>Mevr. I.D. Zwaga-Bruggen</t>
  </si>
  <si>
    <t>Gorredijk</t>
  </si>
  <si>
    <t>Fam. Wulms-v.d. Meerakker</t>
  </si>
  <si>
    <t>Hunsel</t>
  </si>
  <si>
    <t>P. Van Hijfte</t>
  </si>
  <si>
    <t>Lievegem (Oostwinkel)</t>
  </si>
  <si>
    <t>Teun 505</t>
  </si>
  <si>
    <t>Jasper 366</t>
  </si>
  <si>
    <t>Dhr. B.S.P. van Balen</t>
  </si>
  <si>
    <t>Jirnsum</t>
  </si>
  <si>
    <t>Hinne 427</t>
  </si>
  <si>
    <t>Mevr. E. Erdwiens</t>
  </si>
  <si>
    <t>Moormerland</t>
  </si>
  <si>
    <t>Mevr. Joke Colpa</t>
  </si>
  <si>
    <t>Appelscha</t>
  </si>
  <si>
    <t>W.H.P. Hendriks</t>
  </si>
  <si>
    <t>Reusel</t>
  </si>
  <si>
    <t>Fam. van Zeeburg</t>
  </si>
  <si>
    <t>Oldebroek</t>
  </si>
  <si>
    <t>Harmen 424</t>
  </si>
  <si>
    <t>Stal J. Toonen</t>
  </si>
  <si>
    <t>Maren-Kessel</t>
  </si>
  <si>
    <t>La Vigonerie d’Ambène, F. Martin</t>
  </si>
  <si>
    <t>Menetrol</t>
  </si>
  <si>
    <t>Anders 451</t>
  </si>
  <si>
    <t>Onne 376</t>
  </si>
  <si>
    <t>Fam. Blommers den Otter</t>
  </si>
  <si>
    <t>Gemonde</t>
  </si>
  <si>
    <t>Fam. Hanegraaf</t>
  </si>
  <si>
    <t>Jonkerslân</t>
  </si>
  <si>
    <t>Minke Ditske van de Hazenakker</t>
  </si>
  <si>
    <t>Ilsa B.</t>
  </si>
  <si>
    <t>Janne fan Synaeda</t>
  </si>
  <si>
    <t>Jinte R.S.</t>
  </si>
  <si>
    <t>Jesse 435</t>
  </si>
  <si>
    <t>R.R.M. de Zwart</t>
  </si>
  <si>
    <t>Oosterbeek</t>
  </si>
  <si>
    <t>Rindert 406</t>
  </si>
  <si>
    <t>A. Brandsma &amp; M.M. Brandsma-van der Meij</t>
  </si>
  <si>
    <t>Doezum</t>
  </si>
  <si>
    <t>Omer 493</t>
  </si>
  <si>
    <t>Stendert 447</t>
  </si>
  <si>
    <t>Mevr. A.S. Oosterbaan</t>
  </si>
  <si>
    <t>Opeinde</t>
  </si>
  <si>
    <t>Felle 422</t>
  </si>
  <si>
    <t>Dhr. Jelmer Ketelaar</t>
  </si>
  <si>
    <t>Heerenveen</t>
  </si>
  <si>
    <t>202000812</t>
  </si>
  <si>
    <t>201900661</t>
  </si>
  <si>
    <t>202000163</t>
  </si>
  <si>
    <t>202000884</t>
  </si>
  <si>
    <t>201600771</t>
  </si>
  <si>
    <t>201700664</t>
  </si>
  <si>
    <t>201500004</t>
  </si>
  <si>
    <t>201200680</t>
  </si>
  <si>
    <t>202000171</t>
  </si>
  <si>
    <t>201802262</t>
  </si>
  <si>
    <t>201902839</t>
  </si>
  <si>
    <t>201900732</t>
  </si>
  <si>
    <t>Ster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</si>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</sst>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51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33" fillId="0" borderId="0" xfId="44" applyFont="1" applyAlignment="1">
      <alignment horizontal="left" vertical="center" wrapText="1" readingOrder="1"/>
    </xf>
    <xf numFmtId="0" fontId="33" fillId="0" borderId="0" xfId="44" applyFont="1" applyAlignment="1">
      <alignment horizontal="center" vertical="center" wrapText="1" readingOrder="1"/>
    </xf>
    <xf numFmtId="0" fontId="33" fillId="25" borderId="11" xfId="44" applyFont="1" applyFill="1" applyBorder="1" applyAlignment="1">
      <alignment horizontal="left" vertical="center" wrapText="1" readingOrder="1"/>
    </xf>
    <xf numFmtId="49" fontId="33" fillId="25" borderId="11" xfId="0" applyNumberFormat="1" applyFont="1" applyFill="1" applyBorder="1" applyAlignment="1">
      <alignment horizontal="center" vertical="center"/>
    </xf>
    <xf numFmtId="0" fontId="33" fillId="25" borderId="11" xfId="44" applyFont="1" applyFill="1" applyBorder="1" applyAlignment="1">
      <alignment vertical="center" wrapText="1" readingOrder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view="pageBreakPreview" topLeftCell="A15" zoomScaleNormal="100" zoomScaleSheetLayoutView="100" workbookViewId="0">
      <selection activeCell="P23" sqref="P23"/>
    </sheetView>
  </sheetViews>
  <sheetFormatPr defaultColWidth="9.140625" defaultRowHeight="39" customHeight="1" x14ac:dyDescent="0.2"/>
  <cols>
    <col min="1" max="1" width="38" style="8" customWidth="1"/>
    <col min="2" max="2" width="17.85546875" style="45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49</v>
      </c>
      <c r="B1" s="38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39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4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1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2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48" t="s">
        <v>50</v>
      </c>
      <c r="B6" s="49" t="s">
        <v>111</v>
      </c>
      <c r="C6" s="48" t="s">
        <v>58</v>
      </c>
      <c r="D6" s="48" t="s">
        <v>59</v>
      </c>
      <c r="E6" s="48" t="s">
        <v>60</v>
      </c>
      <c r="F6" s="48" t="s">
        <v>61</v>
      </c>
      <c r="G6" s="48" t="s">
        <v>62</v>
      </c>
      <c r="H6" s="48" t="s">
        <v>63</v>
      </c>
      <c r="I6" s="29">
        <v>6</v>
      </c>
      <c r="J6" s="29">
        <v>6.5</v>
      </c>
      <c r="K6" s="29">
        <v>7</v>
      </c>
      <c r="L6" s="29">
        <v>7</v>
      </c>
      <c r="M6" s="29">
        <v>6.5</v>
      </c>
      <c r="N6" s="29">
        <v>7</v>
      </c>
      <c r="O6" s="29">
        <v>7</v>
      </c>
      <c r="P6" s="30">
        <f t="shared" ref="P6" si="0">(I6*2)+(J6*2)+(K6*2)+(L6*2)+M6+N6+O6</f>
        <v>73.5</v>
      </c>
      <c r="Q6" s="28"/>
      <c r="R6" s="27"/>
    </row>
    <row r="7" spans="1:18" ht="39" customHeight="1" x14ac:dyDescent="0.2">
      <c r="A7" s="48" t="s">
        <v>51</v>
      </c>
      <c r="B7" s="49" t="s">
        <v>112</v>
      </c>
      <c r="C7" s="48" t="s">
        <v>25</v>
      </c>
      <c r="D7" s="48" t="s">
        <v>22</v>
      </c>
      <c r="E7" s="48" t="s">
        <v>64</v>
      </c>
      <c r="F7" s="48" t="s">
        <v>65</v>
      </c>
      <c r="G7" s="48" t="s">
        <v>64</v>
      </c>
      <c r="H7" s="48" t="s">
        <v>65</v>
      </c>
      <c r="I7" s="29">
        <v>7</v>
      </c>
      <c r="J7" s="29">
        <v>6.5</v>
      </c>
      <c r="K7" s="29">
        <v>6.5</v>
      </c>
      <c r="L7" s="29">
        <v>7</v>
      </c>
      <c r="M7" s="29">
        <v>6.5</v>
      </c>
      <c r="N7" s="29">
        <v>7</v>
      </c>
      <c r="O7" s="29">
        <v>7.5</v>
      </c>
      <c r="P7" s="30">
        <f t="shared" ref="P7:P10" si="1">(I7*2)+(J7*2)+(K7*2)+(L7*2)+M7+N7+O7</f>
        <v>75</v>
      </c>
      <c r="Q7" s="28" t="s">
        <v>123</v>
      </c>
      <c r="R7" s="27"/>
    </row>
    <row r="8" spans="1:18" ht="39" customHeight="1" x14ac:dyDescent="0.2">
      <c r="A8" s="48" t="s">
        <v>52</v>
      </c>
      <c r="B8" s="49" t="s">
        <v>113</v>
      </c>
      <c r="C8" s="48" t="s">
        <v>24</v>
      </c>
      <c r="D8" s="48" t="s">
        <v>22</v>
      </c>
      <c r="E8" s="48" t="s">
        <v>66</v>
      </c>
      <c r="F8" s="48" t="s">
        <v>67</v>
      </c>
      <c r="G8" s="48" t="s">
        <v>68</v>
      </c>
      <c r="H8" s="48" t="s">
        <v>69</v>
      </c>
      <c r="I8" s="29">
        <v>5.5</v>
      </c>
      <c r="J8" s="29">
        <v>8</v>
      </c>
      <c r="K8" s="29">
        <v>7.5</v>
      </c>
      <c r="L8" s="29">
        <v>7.5</v>
      </c>
      <c r="M8" s="29">
        <v>7.5</v>
      </c>
      <c r="N8" s="29">
        <v>7</v>
      </c>
      <c r="O8" s="29">
        <v>8</v>
      </c>
      <c r="P8" s="30">
        <f t="shared" si="1"/>
        <v>79.5</v>
      </c>
      <c r="Q8" s="28"/>
      <c r="R8" s="27"/>
    </row>
    <row r="9" spans="1:18" ht="39" customHeight="1" x14ac:dyDescent="0.2">
      <c r="A9" s="48" t="s">
        <v>53</v>
      </c>
      <c r="B9" s="49" t="s">
        <v>114</v>
      </c>
      <c r="C9" s="48" t="s">
        <v>70</v>
      </c>
      <c r="D9" s="48" t="s">
        <v>71</v>
      </c>
      <c r="E9" s="48" t="s">
        <v>72</v>
      </c>
      <c r="F9" s="48" t="s">
        <v>73</v>
      </c>
      <c r="G9" s="48" t="s">
        <v>72</v>
      </c>
      <c r="H9" s="48" t="s">
        <v>73</v>
      </c>
      <c r="I9" s="29">
        <v>7.5</v>
      </c>
      <c r="J9" s="29">
        <v>8</v>
      </c>
      <c r="K9" s="29">
        <v>8</v>
      </c>
      <c r="L9" s="29">
        <v>8</v>
      </c>
      <c r="M9" s="29">
        <v>8</v>
      </c>
      <c r="N9" s="29">
        <v>8</v>
      </c>
      <c r="O9" s="29">
        <v>8</v>
      </c>
      <c r="P9" s="30">
        <f t="shared" si="1"/>
        <v>87</v>
      </c>
      <c r="Q9" s="28"/>
      <c r="R9" s="27"/>
    </row>
    <row r="10" spans="1:18" ht="39" customHeight="1" x14ac:dyDescent="0.2">
      <c r="A10" s="48" t="s">
        <v>54</v>
      </c>
      <c r="B10" s="49" t="s">
        <v>115</v>
      </c>
      <c r="C10" s="48" t="s">
        <v>25</v>
      </c>
      <c r="D10" s="48" t="s">
        <v>74</v>
      </c>
      <c r="E10" s="48" t="s">
        <v>75</v>
      </c>
      <c r="F10" s="48" t="s">
        <v>76</v>
      </c>
      <c r="G10" s="48" t="s">
        <v>77</v>
      </c>
      <c r="H10" s="48" t="s">
        <v>78</v>
      </c>
      <c r="I10" s="29">
        <v>7</v>
      </c>
      <c r="J10" s="29">
        <v>7.5</v>
      </c>
      <c r="K10" s="29">
        <v>6.5</v>
      </c>
      <c r="L10" s="29">
        <v>8</v>
      </c>
      <c r="M10" s="29">
        <v>7</v>
      </c>
      <c r="N10" s="29">
        <v>7.5</v>
      </c>
      <c r="O10" s="29">
        <v>7.5</v>
      </c>
      <c r="P10" s="30">
        <f t="shared" si="1"/>
        <v>80</v>
      </c>
      <c r="Q10" s="28"/>
      <c r="R10" s="27"/>
    </row>
    <row r="11" spans="1:18" ht="39" customHeight="1" x14ac:dyDescent="0.2">
      <c r="A11" s="48" t="s">
        <v>55</v>
      </c>
      <c r="B11" s="49" t="s">
        <v>116</v>
      </c>
      <c r="C11" s="48" t="s">
        <v>24</v>
      </c>
      <c r="D11" s="48" t="s">
        <v>71</v>
      </c>
      <c r="E11" s="48" t="s">
        <v>79</v>
      </c>
      <c r="F11" s="48" t="s">
        <v>80</v>
      </c>
      <c r="G11" s="48" t="s">
        <v>81</v>
      </c>
      <c r="H11" s="48" t="s">
        <v>82</v>
      </c>
      <c r="I11" s="29">
        <v>7</v>
      </c>
      <c r="J11" s="29">
        <v>6.5</v>
      </c>
      <c r="K11" s="29">
        <v>6.5</v>
      </c>
      <c r="L11" s="29">
        <v>7</v>
      </c>
      <c r="M11" s="29">
        <v>6.5</v>
      </c>
      <c r="N11" s="29">
        <v>6.5</v>
      </c>
      <c r="O11" s="29">
        <v>6.5</v>
      </c>
      <c r="P11" s="30">
        <f t="shared" ref="P11:P12" si="2">(I11*2)+(J11*2)+(K11*2)+(L11*2)+M11+N11+O11</f>
        <v>73.5</v>
      </c>
      <c r="Q11" s="28"/>
      <c r="R11" s="27"/>
    </row>
    <row r="12" spans="1:18" ht="39" customHeight="1" x14ac:dyDescent="0.2">
      <c r="A12" s="48" t="s">
        <v>29</v>
      </c>
      <c r="B12" s="49" t="s">
        <v>46</v>
      </c>
      <c r="C12" s="48" t="s">
        <v>21</v>
      </c>
      <c r="D12" s="48" t="s">
        <v>20</v>
      </c>
      <c r="E12" s="48" t="s">
        <v>30</v>
      </c>
      <c r="F12" s="48" t="s">
        <v>31</v>
      </c>
      <c r="G12" s="48" t="s">
        <v>32</v>
      </c>
      <c r="H12" s="48" t="s">
        <v>31</v>
      </c>
      <c r="I12" s="29">
        <v>5.5</v>
      </c>
      <c r="J12" s="29">
        <v>6</v>
      </c>
      <c r="K12" s="29">
        <v>6</v>
      </c>
      <c r="L12" s="29">
        <v>6</v>
      </c>
      <c r="M12" s="29">
        <v>6</v>
      </c>
      <c r="N12" s="29">
        <v>6.5</v>
      </c>
      <c r="O12" s="29">
        <v>7</v>
      </c>
      <c r="P12" s="30">
        <f t="shared" si="2"/>
        <v>66.5</v>
      </c>
      <c r="Q12" s="28"/>
      <c r="R12" s="27"/>
    </row>
    <row r="13" spans="1:18" ht="39" customHeight="1" x14ac:dyDescent="0.2">
      <c r="A13" s="48" t="s">
        <v>56</v>
      </c>
      <c r="B13" s="49" t="s">
        <v>117</v>
      </c>
      <c r="C13" s="48" t="s">
        <v>35</v>
      </c>
      <c r="D13" s="48" t="s">
        <v>83</v>
      </c>
      <c r="E13" s="48" t="s">
        <v>84</v>
      </c>
      <c r="F13" s="48" t="s">
        <v>85</v>
      </c>
      <c r="G13" s="48" t="s">
        <v>86</v>
      </c>
      <c r="H13" s="48" t="s">
        <v>87</v>
      </c>
      <c r="I13" s="29">
        <v>9</v>
      </c>
      <c r="J13" s="29">
        <v>7.5</v>
      </c>
      <c r="K13" s="29">
        <v>6</v>
      </c>
      <c r="L13" s="29">
        <v>8</v>
      </c>
      <c r="M13" s="29">
        <v>7.5</v>
      </c>
      <c r="N13" s="29">
        <v>7</v>
      </c>
      <c r="O13" s="29">
        <v>8</v>
      </c>
      <c r="P13" s="30">
        <f t="shared" ref="P13:P14" si="3">(I13*2)+(J13*2)+(K13*2)+(L13*2)+M13+N13+O13</f>
        <v>83.5</v>
      </c>
      <c r="Q13" s="28" t="s">
        <v>124</v>
      </c>
      <c r="R13" s="27"/>
    </row>
    <row r="14" spans="1:18" ht="39" customHeight="1" x14ac:dyDescent="0.2">
      <c r="A14" s="48" t="s">
        <v>57</v>
      </c>
      <c r="B14" s="49" t="s">
        <v>118</v>
      </c>
      <c r="C14" s="48" t="s">
        <v>88</v>
      </c>
      <c r="D14" s="48" t="s">
        <v>89</v>
      </c>
      <c r="E14" s="48" t="s">
        <v>90</v>
      </c>
      <c r="F14" s="48" t="s">
        <v>91</v>
      </c>
      <c r="G14" s="48" t="s">
        <v>92</v>
      </c>
      <c r="H14" s="48" t="s">
        <v>93</v>
      </c>
      <c r="I14" s="29">
        <v>6</v>
      </c>
      <c r="J14" s="29">
        <v>8</v>
      </c>
      <c r="K14" s="29">
        <v>8.5</v>
      </c>
      <c r="L14" s="29">
        <v>8</v>
      </c>
      <c r="M14" s="29">
        <v>7.5</v>
      </c>
      <c r="N14" s="29">
        <v>8</v>
      </c>
      <c r="O14" s="29">
        <v>8</v>
      </c>
      <c r="P14" s="30">
        <f t="shared" si="3"/>
        <v>84.5</v>
      </c>
      <c r="Q14" s="28"/>
      <c r="R14" s="27"/>
    </row>
    <row r="15" spans="1:18" ht="39" customHeight="1" x14ac:dyDescent="0.2">
      <c r="A15" s="19"/>
      <c r="B15" s="43"/>
      <c r="C15" s="36"/>
      <c r="D15" s="36"/>
      <c r="E15" s="36"/>
      <c r="F15" s="36"/>
      <c r="G15" s="36"/>
      <c r="H15" s="36"/>
      <c r="I15" s="20"/>
      <c r="J15" s="20"/>
      <c r="K15" s="20"/>
      <c r="L15" s="20"/>
      <c r="M15" s="20"/>
      <c r="N15" s="20"/>
      <c r="O15" s="20"/>
      <c r="P15" s="21"/>
      <c r="Q15" s="21"/>
      <c r="R15" s="22"/>
    </row>
    <row r="16" spans="1:18" ht="39" customHeight="1" x14ac:dyDescent="0.2">
      <c r="A16" s="23" t="s">
        <v>18</v>
      </c>
      <c r="B16" s="43"/>
      <c r="C16" s="20"/>
      <c r="D16" s="20"/>
      <c r="E16" s="20"/>
      <c r="F16" s="20"/>
      <c r="G16" s="20"/>
      <c r="H16" s="20"/>
      <c r="I16" s="20"/>
      <c r="J16" s="24"/>
      <c r="K16" s="24"/>
      <c r="L16" s="24"/>
      <c r="M16" s="24"/>
      <c r="N16" s="20"/>
      <c r="O16" s="20"/>
      <c r="P16" s="23"/>
      <c r="Q16" s="23"/>
      <c r="R16" s="22"/>
    </row>
    <row r="17" spans="1:18" s="6" customFormat="1" ht="39" customHeight="1" x14ac:dyDescent="0.2">
      <c r="A17" s="25" t="s">
        <v>2</v>
      </c>
      <c r="B17" s="44" t="s">
        <v>3</v>
      </c>
      <c r="C17" s="26" t="s">
        <v>4</v>
      </c>
      <c r="D17" s="26" t="s">
        <v>5</v>
      </c>
      <c r="E17" s="26" t="s">
        <v>6</v>
      </c>
      <c r="F17" s="26" t="s">
        <v>7</v>
      </c>
      <c r="G17" s="26" t="s">
        <v>8</v>
      </c>
      <c r="H17" s="26" t="s">
        <v>7</v>
      </c>
      <c r="I17" s="26" t="s">
        <v>9</v>
      </c>
      <c r="J17" s="26" t="s">
        <v>10</v>
      </c>
      <c r="K17" s="26" t="s">
        <v>11</v>
      </c>
      <c r="L17" s="26" t="s">
        <v>12</v>
      </c>
      <c r="M17" s="26" t="s">
        <v>13</v>
      </c>
      <c r="N17" s="26" t="s">
        <v>14</v>
      </c>
      <c r="O17" s="26" t="s">
        <v>15</v>
      </c>
      <c r="P17" s="26" t="s">
        <v>16</v>
      </c>
      <c r="Q17" s="26" t="s">
        <v>19</v>
      </c>
      <c r="R17" s="25"/>
    </row>
    <row r="18" spans="1:18" ht="39" customHeight="1" x14ac:dyDescent="0.2">
      <c r="A18" s="50" t="s">
        <v>33</v>
      </c>
      <c r="B18" s="49" t="s">
        <v>47</v>
      </c>
      <c r="C18" s="50" t="s">
        <v>23</v>
      </c>
      <c r="D18" s="50" t="s">
        <v>35</v>
      </c>
      <c r="E18" s="50" t="s">
        <v>36</v>
      </c>
      <c r="F18" s="50" t="s">
        <v>37</v>
      </c>
      <c r="G18" s="50" t="s">
        <v>38</v>
      </c>
      <c r="H18" s="50" t="s">
        <v>39</v>
      </c>
      <c r="I18" s="29">
        <v>7</v>
      </c>
      <c r="J18" s="29">
        <v>7.5</v>
      </c>
      <c r="K18" s="29">
        <v>7.5</v>
      </c>
      <c r="L18" s="29">
        <v>7.5</v>
      </c>
      <c r="M18" s="29">
        <v>7.5</v>
      </c>
      <c r="N18" s="29">
        <v>7.5</v>
      </c>
      <c r="O18" s="29">
        <v>8</v>
      </c>
      <c r="P18" s="28">
        <f>(I18*2)+(J18*2)+(K18*2)+(L18*2)+M18+N18+O18</f>
        <v>82</v>
      </c>
      <c r="Q18" s="28"/>
      <c r="R18" s="27"/>
    </row>
    <row r="19" spans="1:18" ht="39" customHeight="1" x14ac:dyDescent="0.2">
      <c r="A19" s="50" t="s">
        <v>94</v>
      </c>
      <c r="B19" s="49" t="s">
        <v>119</v>
      </c>
      <c r="C19" s="50" t="s">
        <v>26</v>
      </c>
      <c r="D19" s="50" t="s">
        <v>98</v>
      </c>
      <c r="E19" s="50" t="s">
        <v>99</v>
      </c>
      <c r="F19" s="50" t="s">
        <v>100</v>
      </c>
      <c r="G19" s="50" t="s">
        <v>99</v>
      </c>
      <c r="H19" s="50" t="s">
        <v>100</v>
      </c>
      <c r="I19" s="29">
        <v>6</v>
      </c>
      <c r="J19" s="29">
        <v>7.5</v>
      </c>
      <c r="K19" s="29">
        <v>7.5</v>
      </c>
      <c r="L19" s="29">
        <v>7.5</v>
      </c>
      <c r="M19" s="29">
        <v>6.5</v>
      </c>
      <c r="N19" s="29">
        <v>7.5</v>
      </c>
      <c r="O19" s="29">
        <v>7</v>
      </c>
      <c r="P19" s="28">
        <f>(I19*2)+(J19*2)+(K19*2)+(L19*2)+M19+N19+O19</f>
        <v>78</v>
      </c>
      <c r="Q19" s="28" t="s">
        <v>124</v>
      </c>
      <c r="R19" s="27"/>
    </row>
    <row r="20" spans="1:18" ht="39" customHeight="1" x14ac:dyDescent="0.2">
      <c r="A20" s="50" t="s">
        <v>95</v>
      </c>
      <c r="B20" s="49" t="s">
        <v>120</v>
      </c>
      <c r="C20" s="50" t="s">
        <v>28</v>
      </c>
      <c r="D20" s="50" t="s">
        <v>101</v>
      </c>
      <c r="E20" s="50" t="s">
        <v>102</v>
      </c>
      <c r="F20" s="50" t="s">
        <v>103</v>
      </c>
      <c r="G20" s="50" t="s">
        <v>38</v>
      </c>
      <c r="H20" s="50" t="s">
        <v>39</v>
      </c>
      <c r="I20" s="29">
        <v>6.5</v>
      </c>
      <c r="J20" s="29">
        <v>7.5</v>
      </c>
      <c r="K20" s="29">
        <v>7</v>
      </c>
      <c r="L20" s="29">
        <v>7.5</v>
      </c>
      <c r="M20" s="29">
        <v>6.5</v>
      </c>
      <c r="N20" s="29">
        <v>7</v>
      </c>
      <c r="O20" s="29">
        <v>7</v>
      </c>
      <c r="P20" s="28">
        <f t="shared" ref="P20" si="4">(I20*2)+(J20*2)+(K20*2)+(L20*2)+M20+N20+O20</f>
        <v>77.5</v>
      </c>
      <c r="Q20" s="28"/>
      <c r="R20" s="18"/>
    </row>
    <row r="21" spans="1:18" ht="39" customHeight="1" x14ac:dyDescent="0.2">
      <c r="A21" s="50" t="s">
        <v>96</v>
      </c>
      <c r="B21" s="49" t="s">
        <v>121</v>
      </c>
      <c r="C21" s="50" t="s">
        <v>104</v>
      </c>
      <c r="D21" s="50" t="s">
        <v>105</v>
      </c>
      <c r="E21" s="50" t="s">
        <v>106</v>
      </c>
      <c r="F21" s="50" t="s">
        <v>107</v>
      </c>
      <c r="G21" s="50" t="s">
        <v>106</v>
      </c>
      <c r="H21" s="50" t="s">
        <v>107</v>
      </c>
      <c r="I21" s="29">
        <v>6.5</v>
      </c>
      <c r="J21" s="29">
        <v>7.5</v>
      </c>
      <c r="K21" s="29">
        <v>7</v>
      </c>
      <c r="L21" s="29">
        <v>7</v>
      </c>
      <c r="M21" s="29">
        <v>7</v>
      </c>
      <c r="N21" s="29">
        <v>7.5</v>
      </c>
      <c r="O21" s="29">
        <v>7.5</v>
      </c>
      <c r="P21" s="28">
        <f>(I21*2)+(J21*2)+(K21*2)+(L21*2)+M21+N21+O21</f>
        <v>78</v>
      </c>
      <c r="Q21" s="28" t="s">
        <v>124</v>
      </c>
      <c r="R21" s="27"/>
    </row>
    <row r="22" spans="1:18" ht="39" customHeight="1" x14ac:dyDescent="0.2">
      <c r="A22" s="50" t="s">
        <v>34</v>
      </c>
      <c r="B22" s="49" t="s">
        <v>48</v>
      </c>
      <c r="C22" s="50" t="s">
        <v>40</v>
      </c>
      <c r="D22" s="50" t="s">
        <v>27</v>
      </c>
      <c r="E22" s="50" t="s">
        <v>41</v>
      </c>
      <c r="F22" s="50" t="s">
        <v>42</v>
      </c>
      <c r="G22" s="50" t="s">
        <v>41</v>
      </c>
      <c r="H22" s="50" t="s">
        <v>42</v>
      </c>
      <c r="I22" s="29">
        <v>7</v>
      </c>
      <c r="J22" s="29">
        <v>7</v>
      </c>
      <c r="K22" s="29">
        <v>6.5</v>
      </c>
      <c r="L22" s="29">
        <v>6.5</v>
      </c>
      <c r="M22" s="29">
        <v>7</v>
      </c>
      <c r="N22" s="29">
        <v>7</v>
      </c>
      <c r="O22" s="29">
        <v>7</v>
      </c>
      <c r="P22" s="28">
        <f>(I22*2)+(J22*2)+(K22*2)+(L22*2)+M22+N22+O22</f>
        <v>75</v>
      </c>
      <c r="Q22" s="28"/>
      <c r="R22" s="27"/>
    </row>
    <row r="23" spans="1:18" ht="39" customHeight="1" x14ac:dyDescent="0.2">
      <c r="A23" s="50" t="s">
        <v>97</v>
      </c>
      <c r="B23" s="49" t="s">
        <v>122</v>
      </c>
      <c r="C23" s="50" t="s">
        <v>45</v>
      </c>
      <c r="D23" s="50" t="s">
        <v>108</v>
      </c>
      <c r="E23" s="50" t="s">
        <v>43</v>
      </c>
      <c r="F23" s="50" t="s">
        <v>44</v>
      </c>
      <c r="G23" s="50" t="s">
        <v>109</v>
      </c>
      <c r="H23" s="50" t="s">
        <v>110</v>
      </c>
      <c r="I23" s="29">
        <v>6</v>
      </c>
      <c r="J23" s="29">
        <v>6</v>
      </c>
      <c r="K23" s="29">
        <v>6</v>
      </c>
      <c r="L23" s="29">
        <v>7</v>
      </c>
      <c r="M23" s="29">
        <v>6</v>
      </c>
      <c r="N23" s="29">
        <v>6.5</v>
      </c>
      <c r="O23" s="29">
        <v>6.5</v>
      </c>
      <c r="P23" s="28">
        <f>(I23*2)+(J23*2)+(K23*2)+(L23*2)+M23+N23+O23</f>
        <v>69</v>
      </c>
      <c r="Q23" s="28"/>
      <c r="R23" s="27"/>
    </row>
    <row r="24" spans="1:18" ht="39" customHeight="1" x14ac:dyDescent="0.2">
      <c r="A24" s="46"/>
      <c r="B24" s="32"/>
      <c r="C24" s="47"/>
      <c r="D24" s="47"/>
      <c r="E24" s="47"/>
      <c r="F24" s="47"/>
      <c r="G24" s="47"/>
      <c r="H24" s="47"/>
      <c r="I24" s="34"/>
      <c r="J24" s="34"/>
      <c r="K24" s="34"/>
      <c r="L24" s="34"/>
      <c r="M24" s="34"/>
      <c r="N24" s="34"/>
      <c r="O24" s="34"/>
      <c r="P24" s="35"/>
      <c r="Q24" s="35"/>
      <c r="R24" s="22"/>
    </row>
    <row r="25" spans="1:18" ht="39" customHeight="1" x14ac:dyDescent="0.2">
      <c r="A25" s="31"/>
      <c r="B25" s="32"/>
      <c r="C25" s="33"/>
      <c r="D25" s="33"/>
      <c r="E25" s="33"/>
      <c r="F25" s="33"/>
      <c r="G25" s="33"/>
      <c r="H25" s="33"/>
      <c r="I25" s="34"/>
      <c r="J25" s="34"/>
      <c r="K25" s="34"/>
      <c r="L25" s="34"/>
      <c r="M25" s="34"/>
      <c r="N25" s="34"/>
      <c r="O25" s="34"/>
      <c r="P25" s="35"/>
      <c r="Q25" s="35"/>
      <c r="R25" s="22"/>
    </row>
    <row r="26" spans="1:18" s="6" customFormat="1" ht="39" customHeight="1" x14ac:dyDescent="0.2">
      <c r="A26" s="3"/>
      <c r="B26" s="4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</row>
    <row r="27" spans="1:18" ht="39" customHeight="1" x14ac:dyDescent="0.2">
      <c r="A27" s="5"/>
      <c r="C27" s="37"/>
      <c r="D27" s="37"/>
      <c r="E27" s="37"/>
      <c r="F27" s="37"/>
      <c r="G27" s="37"/>
      <c r="H27" s="37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2024-12-19T13:31:11Z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