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5/Eindlijsten/"/>
    </mc:Choice>
  </mc:AlternateContent>
  <xr:revisionPtr revIDLastSave="313" documentId="8_{20928845-5F70-44B5-91B3-20CE4ABCC3F0}" xr6:coauthVersionLast="47" xr6:coauthVersionMax="47" xr10:uidLastSave="{38EFACD2-6F5B-423A-A722-7BB8FAB7003F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13" i="1"/>
  <c r="L49" i="1"/>
  <c r="L47" i="1"/>
  <c r="L34" i="1"/>
  <c r="L30" i="1"/>
  <c r="L44" i="1"/>
  <c r="L39" i="1"/>
  <c r="L18" i="1"/>
  <c r="L42" i="1"/>
  <c r="L37" i="1"/>
  <c r="L32" i="1"/>
  <c r="L7" i="1"/>
  <c r="L20" i="1"/>
  <c r="L9" i="1"/>
  <c r="L26" i="1"/>
  <c r="L22" i="1"/>
  <c r="L16" i="1"/>
  <c r="L24" i="1"/>
  <c r="L11" i="1"/>
</calcChain>
</file>

<file path=xl/sharedStrings.xml><?xml version="1.0" encoding="utf-8"?>
<sst xmlns="http://schemas.openxmlformats.org/spreadsheetml/2006/main" count="121" uniqueCount="70">
  <si>
    <t>stap</t>
  </si>
  <si>
    <t>draf</t>
  </si>
  <si>
    <t>galop</t>
  </si>
  <si>
    <t>l.h&amp;b</t>
  </si>
  <si>
    <t>souplesse</t>
  </si>
  <si>
    <t>schakelen</t>
  </si>
  <si>
    <t>impuls</t>
  </si>
  <si>
    <t>o/h zadel</t>
  </si>
  <si>
    <t>totaal</t>
  </si>
  <si>
    <t>Aanleg als tuigpaard</t>
  </si>
  <si>
    <t>Fokker/Eig:</t>
  </si>
  <si>
    <t>aangesp.</t>
  </si>
  <si>
    <t>Fokker/Eig.:</t>
  </si>
  <si>
    <t>Eigenaar:</t>
  </si>
  <si>
    <t>Fokker;</t>
  </si>
  <si>
    <t>Fam. Age Okkema</t>
  </si>
  <si>
    <t>Siegerswoude</t>
  </si>
  <si>
    <t>Beant 517</t>
  </si>
  <si>
    <t>Foeke 520</t>
  </si>
  <si>
    <t>Fryso 518</t>
  </si>
  <si>
    <t>Pier 448</t>
  </si>
  <si>
    <t>Ederveen</t>
  </si>
  <si>
    <t>Teun 505</t>
  </si>
  <si>
    <t>H.A.T. Osinga-Timmermans</t>
  </si>
  <si>
    <t>Vrouwenparochie</t>
  </si>
  <si>
    <t>W.E. Lokhorst</t>
  </si>
  <si>
    <t>ABFP-test 7   3 november t/m 18 december 2025</t>
  </si>
  <si>
    <t>Titan van Adelprag</t>
  </si>
  <si>
    <t>Jurre 495</t>
  </si>
  <si>
    <t>N.J.C. Pienaar</t>
  </si>
  <si>
    <t>Potchefstroom</t>
  </si>
  <si>
    <t>Quinne van Groot Altena</t>
  </si>
  <si>
    <t>Auwert 514</t>
  </si>
  <si>
    <t>Uldrik 457</t>
  </si>
  <si>
    <t>M.H.A. Schothorst</t>
  </si>
  <si>
    <t>Soest</t>
  </si>
  <si>
    <t>P.O. Verweij</t>
  </si>
  <si>
    <t>Lunteren</t>
  </si>
  <si>
    <t>Vroukje van de Gekahoeve</t>
  </si>
  <si>
    <t>Tiede 501</t>
  </si>
  <si>
    <t>Andries 415</t>
  </si>
  <si>
    <t>Gekahoeve</t>
  </si>
  <si>
    <t>Nijkerk</t>
  </si>
  <si>
    <t>Vive Lique van de Meikade</t>
  </si>
  <si>
    <t>Veerle JVM</t>
  </si>
  <si>
    <t>Hessel 480</t>
  </si>
  <si>
    <t>J.H. van Manen</t>
  </si>
  <si>
    <t>Kesteren</t>
  </si>
  <si>
    <t>Tiny  van de Wolwarren</t>
  </si>
  <si>
    <t>Nane 492</t>
  </si>
  <si>
    <t>T. Vaatstra-v.d. Ploeg</t>
  </si>
  <si>
    <t>Oudega</t>
  </si>
  <si>
    <t>Teske fan Wettersicht</t>
  </si>
  <si>
    <t>Jehannes 484</t>
  </si>
  <si>
    <t>G.G.F. van Dijkhuizen &amp; M.G. Griffioen</t>
  </si>
  <si>
    <t>Follega</t>
  </si>
  <si>
    <t>Stephanie van Velzen</t>
  </si>
  <si>
    <t>Zoetermeer</t>
  </si>
  <si>
    <t>Tjalling fan de Pusterwei</t>
  </si>
  <si>
    <t>Reinder 452</t>
  </si>
  <si>
    <t>Y. Hoekstra</t>
  </si>
  <si>
    <t>Surhuizum</t>
  </si>
  <si>
    <t>Upke KDG</t>
  </si>
  <si>
    <t>Thorben 466</t>
  </si>
  <si>
    <t>J. Kistemaker-de Goede</t>
  </si>
  <si>
    <t>Warder</t>
  </si>
  <si>
    <t>Tinus fan 'e Hameren</t>
  </si>
  <si>
    <t>Loadewyk 431</t>
  </si>
  <si>
    <t>STER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</si>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</sst>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8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0" xfId="0" applyFont="1" applyBorder="1"/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0" borderId="13" xfId="0" applyFont="1" applyBorder="1"/>
    <xf numFmtId="0" fontId="5" fillId="0" borderId="13" xfId="0" quotePrefix="1" applyFont="1" applyBorder="1" applyAlignment="1">
      <alignment horizontal="left"/>
    </xf>
    <xf numFmtId="0" fontId="6" fillId="0" borderId="13" xfId="0" applyFont="1" applyBorder="1"/>
    <xf numFmtId="164" fontId="5" fillId="0" borderId="1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 wrapText="1"/>
    </xf>
    <xf numFmtId="0" fontId="5" fillId="0" borderId="15" xfId="0" applyFont="1" applyBorder="1"/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/>
    <xf numFmtId="0" fontId="6" fillId="0" borderId="14" xfId="0" applyFont="1" applyBorder="1"/>
    <xf numFmtId="0" fontId="5" fillId="0" borderId="14" xfId="0" applyFont="1" applyBorder="1" applyAlignment="1">
      <alignment horizontal="left"/>
    </xf>
    <xf numFmtId="164" fontId="5" fillId="0" borderId="14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5" fillId="0" borderId="19" xfId="0" applyFont="1" applyBorder="1"/>
    <xf numFmtId="0" fontId="6" fillId="0" borderId="20" xfId="0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0" borderId="22" xfId="0" quotePrefix="1" applyFont="1" applyBorder="1" applyAlignment="1">
      <alignment horizontal="left"/>
    </xf>
    <xf numFmtId="0" fontId="6" fillId="0" borderId="22" xfId="0" applyFont="1" applyBorder="1"/>
    <xf numFmtId="164" fontId="5" fillId="0" borderId="22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 wrapText="1"/>
    </xf>
    <xf numFmtId="0" fontId="5" fillId="0" borderId="14" xfId="0" applyFont="1" applyBorder="1"/>
    <xf numFmtId="0" fontId="5" fillId="0" borderId="14" xfId="0" quotePrefix="1" applyFont="1" applyBorder="1" applyAlignment="1">
      <alignment horizontal="left"/>
    </xf>
    <xf numFmtId="0" fontId="5" fillId="0" borderId="24" xfId="0" applyFont="1" applyBorder="1"/>
    <xf numFmtId="164" fontId="6" fillId="0" borderId="25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10" xfId="0" quotePrefix="1" applyFont="1" applyBorder="1" applyAlignment="1">
      <alignment horizontal="left"/>
    </xf>
    <xf numFmtId="0" fontId="7" fillId="0" borderId="0" xfId="0" applyFont="1"/>
    <xf numFmtId="164" fontId="5" fillId="2" borderId="10" xfId="0" applyNumberFormat="1" applyFont="1" applyFill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165" fontId="5" fillId="0" borderId="27" xfId="0" applyNumberFormat="1" applyFont="1" applyBorder="1" applyAlignment="1">
      <alignment horizontal="center" wrapText="1"/>
    </xf>
    <xf numFmtId="0" fontId="3" fillId="0" borderId="28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view="pageBreakPreview" topLeftCell="A13" zoomScale="130" zoomScaleNormal="110" zoomScaleSheetLayoutView="130" workbookViewId="0">
      <selection activeCell="E24" sqref="E24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26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12"/>
      <c r="M6" s="13"/>
    </row>
    <row r="7" spans="1:13" ht="14.25" x14ac:dyDescent="0.2">
      <c r="A7" s="14">
        <v>1</v>
      </c>
      <c r="B7" s="15" t="s">
        <v>27</v>
      </c>
      <c r="C7" s="16">
        <v>202202210</v>
      </c>
      <c r="D7" s="15" t="s">
        <v>7</v>
      </c>
      <c r="E7" s="17">
        <v>7</v>
      </c>
      <c r="F7" s="17">
        <v>7.5</v>
      </c>
      <c r="G7" s="17">
        <v>6.5</v>
      </c>
      <c r="H7" s="17">
        <v>7</v>
      </c>
      <c r="I7" s="17">
        <v>7</v>
      </c>
      <c r="J7" s="17">
        <v>7</v>
      </c>
      <c r="K7" s="17">
        <v>7.5</v>
      </c>
      <c r="L7" s="18">
        <f>SUM((E7*2)+(F7*2)+(G7*2)+(H7*2)+I7+J7+K7)</f>
        <v>77.5</v>
      </c>
      <c r="M7" s="13"/>
    </row>
    <row r="8" spans="1:13" ht="24" x14ac:dyDescent="0.2">
      <c r="A8" s="19"/>
      <c r="B8" s="13" t="s">
        <v>17</v>
      </c>
      <c r="C8" s="20" t="s">
        <v>28</v>
      </c>
      <c r="D8" s="21"/>
      <c r="E8" s="22"/>
      <c r="F8" s="22"/>
      <c r="G8" s="22"/>
      <c r="H8" s="23"/>
      <c r="I8" s="22"/>
      <c r="J8" s="22"/>
      <c r="K8" s="22"/>
      <c r="L8" s="24" t="s">
        <v>8</v>
      </c>
      <c r="M8" s="25" t="s">
        <v>9</v>
      </c>
    </row>
    <row r="9" spans="1:13" ht="14.25" x14ac:dyDescent="0.2">
      <c r="A9" s="19" t="s">
        <v>10</v>
      </c>
      <c r="B9" s="13" t="s">
        <v>29</v>
      </c>
      <c r="C9" s="20" t="s">
        <v>30</v>
      </c>
      <c r="D9" s="21" t="s">
        <v>11</v>
      </c>
      <c r="E9" s="26">
        <v>6</v>
      </c>
      <c r="F9" s="26">
        <v>7</v>
      </c>
      <c r="G9" s="64"/>
      <c r="H9" s="26">
        <v>7</v>
      </c>
      <c r="I9" s="26">
        <v>7</v>
      </c>
      <c r="J9" s="26">
        <v>7</v>
      </c>
      <c r="K9" s="26">
        <v>7.5</v>
      </c>
      <c r="L9" s="27">
        <f>SUM((E9*2)+(F9*2)+(H9*2)+(I9*2)+J9+(K9*2))</f>
        <v>76</v>
      </c>
      <c r="M9" s="25">
        <v>6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69">
        <v>2</v>
      </c>
      <c r="B11" s="15" t="s">
        <v>31</v>
      </c>
      <c r="C11" s="16">
        <v>202100786</v>
      </c>
      <c r="D11" s="15" t="s">
        <v>7</v>
      </c>
      <c r="E11" s="17">
        <v>7</v>
      </c>
      <c r="F11" s="17">
        <v>7</v>
      </c>
      <c r="G11" s="17">
        <v>6.5</v>
      </c>
      <c r="H11" s="17">
        <v>6.5</v>
      </c>
      <c r="I11" s="17">
        <v>6.5</v>
      </c>
      <c r="J11" s="17">
        <v>6.5</v>
      </c>
      <c r="K11" s="17">
        <v>7</v>
      </c>
      <c r="L11" s="18">
        <f>SUM((E11*2)+(F11*2)+(G11*2)+(H11*2)+I11+J11+K11)</f>
        <v>74</v>
      </c>
      <c r="M11" s="24" t="s">
        <v>68</v>
      </c>
    </row>
    <row r="12" spans="1:13" ht="24" x14ac:dyDescent="0.2">
      <c r="A12" s="19"/>
      <c r="B12" s="20" t="s">
        <v>32</v>
      </c>
      <c r="C12" s="20" t="s">
        <v>33</v>
      </c>
      <c r="D12" s="21"/>
      <c r="E12" s="22"/>
      <c r="F12" s="22"/>
      <c r="G12" s="22"/>
      <c r="H12" s="23"/>
      <c r="I12" s="22"/>
      <c r="J12" s="22"/>
      <c r="K12" s="22"/>
      <c r="L12" s="24" t="s">
        <v>8</v>
      </c>
      <c r="M12" s="25" t="s">
        <v>9</v>
      </c>
    </row>
    <row r="13" spans="1:13" ht="14.25" x14ac:dyDescent="0.2">
      <c r="A13" s="49" t="s">
        <v>14</v>
      </c>
      <c r="B13" s="66" t="s">
        <v>36</v>
      </c>
      <c r="C13" s="66" t="s">
        <v>37</v>
      </c>
      <c r="D13" s="21" t="s">
        <v>11</v>
      </c>
      <c r="E13" s="26">
        <v>6.5</v>
      </c>
      <c r="F13" s="26">
        <v>6.5</v>
      </c>
      <c r="G13" s="64"/>
      <c r="H13" s="26">
        <v>6.5</v>
      </c>
      <c r="I13" s="26">
        <v>6.5</v>
      </c>
      <c r="J13" s="26">
        <v>6.5</v>
      </c>
      <c r="K13" s="26">
        <v>7</v>
      </c>
      <c r="L13" s="27">
        <f>SUM((E13*2)+(F13*2)+(H13*2)+(I13*2)+J13+(K13*2))</f>
        <v>72.5</v>
      </c>
      <c r="M13" s="59">
        <v>5</v>
      </c>
    </row>
    <row r="14" spans="1:13" ht="14.25" x14ac:dyDescent="0.2">
      <c r="A14" s="52" t="s">
        <v>13</v>
      </c>
      <c r="B14" s="13" t="s">
        <v>34</v>
      </c>
      <c r="C14" s="30" t="s">
        <v>35</v>
      </c>
      <c r="D14" s="55"/>
      <c r="E14" s="56"/>
      <c r="F14" s="56"/>
      <c r="G14" s="56"/>
      <c r="H14" s="56"/>
      <c r="I14" s="56"/>
      <c r="J14" s="56"/>
      <c r="K14" s="56"/>
      <c r="L14" s="57"/>
      <c r="M14" s="41"/>
    </row>
    <row r="15" spans="1:13" ht="14.25" x14ac:dyDescent="0.2">
      <c r="A15" s="8"/>
      <c r="B15" s="9"/>
      <c r="C15" s="10"/>
      <c r="D15" s="11"/>
      <c r="E15" s="9"/>
      <c r="F15" s="9"/>
      <c r="G15" s="9"/>
      <c r="H15" s="9"/>
      <c r="I15" s="9"/>
      <c r="J15" s="9"/>
      <c r="K15" s="9"/>
      <c r="L15" s="12"/>
      <c r="M15" s="13"/>
    </row>
    <row r="16" spans="1:13" ht="14.25" x14ac:dyDescent="0.2">
      <c r="A16" s="69">
        <v>3</v>
      </c>
      <c r="B16" s="15" t="s">
        <v>38</v>
      </c>
      <c r="C16" s="16">
        <v>202200030</v>
      </c>
      <c r="D16" s="15" t="s">
        <v>7</v>
      </c>
      <c r="E16" s="17">
        <v>7.5</v>
      </c>
      <c r="F16" s="17">
        <v>7.5</v>
      </c>
      <c r="G16" s="17">
        <v>7.5</v>
      </c>
      <c r="H16" s="17">
        <v>7.5</v>
      </c>
      <c r="I16" s="17">
        <v>7.5</v>
      </c>
      <c r="J16" s="17">
        <v>7.5</v>
      </c>
      <c r="K16" s="17">
        <v>7.5</v>
      </c>
      <c r="L16" s="18">
        <f>SUM((E16*2)+(F16*2)+(G16*2)+(H16*2)+I16+J16+K16)</f>
        <v>82.5</v>
      </c>
      <c r="M16" s="32" t="s">
        <v>69</v>
      </c>
    </row>
    <row r="17" spans="1:13" ht="24" x14ac:dyDescent="0.2">
      <c r="A17" s="19"/>
      <c r="B17" s="13" t="s">
        <v>39</v>
      </c>
      <c r="C17" s="20" t="s">
        <v>40</v>
      </c>
      <c r="D17" s="21"/>
      <c r="E17" s="22"/>
      <c r="F17" s="22"/>
      <c r="G17" s="22"/>
      <c r="H17" s="23"/>
      <c r="I17" s="22"/>
      <c r="J17" s="22"/>
      <c r="K17" s="22"/>
      <c r="L17" s="24" t="s">
        <v>8</v>
      </c>
      <c r="M17" s="25" t="s">
        <v>9</v>
      </c>
    </row>
    <row r="18" spans="1:13" ht="14.25" x14ac:dyDescent="0.2">
      <c r="A18" s="28" t="s">
        <v>12</v>
      </c>
      <c r="B18" s="13" t="s">
        <v>41</v>
      </c>
      <c r="C18" s="30" t="s">
        <v>42</v>
      </c>
      <c r="D18" s="21" t="s">
        <v>11</v>
      </c>
      <c r="E18" s="26">
        <v>7</v>
      </c>
      <c r="F18" s="26">
        <v>7</v>
      </c>
      <c r="G18" s="64"/>
      <c r="H18" s="26">
        <v>7</v>
      </c>
      <c r="I18" s="26">
        <v>7</v>
      </c>
      <c r="J18" s="26">
        <v>7</v>
      </c>
      <c r="K18" s="26">
        <v>7</v>
      </c>
      <c r="L18" s="27">
        <f>SUM((E18*2)+(F18*2)+(H18*2)+(I18*2)+J18+(K18*2))</f>
        <v>77</v>
      </c>
      <c r="M18" s="25">
        <v>6</v>
      </c>
    </row>
    <row r="19" spans="1:13" ht="14.25" x14ac:dyDescent="0.2">
      <c r="A19" s="8"/>
      <c r="B19" s="9"/>
      <c r="C19" s="10"/>
      <c r="D19" s="11"/>
      <c r="E19" s="9"/>
      <c r="F19" s="9"/>
      <c r="G19" s="9"/>
      <c r="H19" s="9"/>
      <c r="I19" s="9"/>
      <c r="J19" s="9"/>
      <c r="K19" s="9"/>
      <c r="L19" s="12"/>
      <c r="M19" s="13"/>
    </row>
    <row r="20" spans="1:13" ht="14.25" x14ac:dyDescent="0.2">
      <c r="A20" s="14">
        <v>4</v>
      </c>
      <c r="B20" s="15" t="s">
        <v>43</v>
      </c>
      <c r="C20" s="16">
        <v>202200831</v>
      </c>
      <c r="D20" s="15" t="s">
        <v>7</v>
      </c>
      <c r="E20" s="17">
        <v>6</v>
      </c>
      <c r="F20" s="17">
        <v>7</v>
      </c>
      <c r="G20" s="17">
        <v>6.5</v>
      </c>
      <c r="H20" s="17">
        <v>7</v>
      </c>
      <c r="I20" s="17">
        <v>6.5</v>
      </c>
      <c r="J20" s="17">
        <v>6.5</v>
      </c>
      <c r="K20" s="17">
        <v>7</v>
      </c>
      <c r="L20" s="18">
        <f>SUM((E20*2)+(F20*2)+(G20*2)+(H20*2)+I20+J20+K20)</f>
        <v>73</v>
      </c>
      <c r="M20" s="24"/>
    </row>
    <row r="21" spans="1:13" ht="24" x14ac:dyDescent="0.2">
      <c r="A21" s="19"/>
      <c r="B21" s="20" t="s">
        <v>22</v>
      </c>
      <c r="C21" s="20" t="s">
        <v>20</v>
      </c>
      <c r="D21" s="21"/>
      <c r="E21" s="22"/>
      <c r="F21" s="22"/>
      <c r="G21" s="22"/>
      <c r="H21" s="23"/>
      <c r="I21" s="22"/>
      <c r="J21" s="22"/>
      <c r="K21" s="22"/>
      <c r="L21" s="24" t="s">
        <v>8</v>
      </c>
      <c r="M21" s="25" t="s">
        <v>9</v>
      </c>
    </row>
    <row r="22" spans="1:13" ht="14.25" x14ac:dyDescent="0.2">
      <c r="A22" s="28" t="s">
        <v>12</v>
      </c>
      <c r="B22" s="13" t="s">
        <v>25</v>
      </c>
      <c r="C22" s="30" t="s">
        <v>21</v>
      </c>
      <c r="D22" s="21" t="s">
        <v>11</v>
      </c>
      <c r="E22" s="26">
        <v>6.5</v>
      </c>
      <c r="F22" s="26">
        <v>7.5</v>
      </c>
      <c r="G22" s="64"/>
      <c r="H22" s="26">
        <v>7.5</v>
      </c>
      <c r="I22" s="26">
        <v>6.5</v>
      </c>
      <c r="J22" s="26">
        <v>7</v>
      </c>
      <c r="K22" s="26">
        <v>7.5</v>
      </c>
      <c r="L22" s="27">
        <f>SUM((E22*2)+(F22*2)+(H22*2)+(I22*2)+J22+(K22*2))</f>
        <v>78</v>
      </c>
      <c r="M22" s="25">
        <v>7</v>
      </c>
    </row>
    <row r="23" spans="1:13" ht="14.25" x14ac:dyDescent="0.2">
      <c r="A23" s="8"/>
      <c r="B23" s="9"/>
      <c r="C23" s="10"/>
      <c r="D23" s="11"/>
      <c r="E23" s="9"/>
      <c r="F23" s="9"/>
      <c r="G23" s="9"/>
      <c r="H23" s="9"/>
      <c r="I23" s="9"/>
      <c r="J23" s="9"/>
      <c r="K23" s="9"/>
      <c r="L23" s="12"/>
      <c r="M23" s="13"/>
    </row>
    <row r="24" spans="1:13" ht="14.25" x14ac:dyDescent="0.2">
      <c r="A24" s="14">
        <v>6</v>
      </c>
      <c r="B24" s="15" t="s">
        <v>44</v>
      </c>
      <c r="C24" s="16">
        <v>202203099</v>
      </c>
      <c r="D24" s="15" t="s">
        <v>7</v>
      </c>
      <c r="E24" s="17">
        <v>6.5</v>
      </c>
      <c r="F24" s="17">
        <v>6.5</v>
      </c>
      <c r="G24" s="17">
        <v>6</v>
      </c>
      <c r="H24" s="17">
        <v>6</v>
      </c>
      <c r="I24" s="17">
        <v>6</v>
      </c>
      <c r="J24" s="17">
        <v>6</v>
      </c>
      <c r="K24" s="17">
        <v>6.5</v>
      </c>
      <c r="L24" s="18">
        <f>SUM((E24*2)+(F24*2)+(G24*2)+(H24*2)+I24+J24+K24)</f>
        <v>68.5</v>
      </c>
      <c r="M24" s="24"/>
    </row>
    <row r="25" spans="1:13" ht="24" x14ac:dyDescent="0.2">
      <c r="A25" s="19"/>
      <c r="B25" s="13" t="s">
        <v>18</v>
      </c>
      <c r="C25" s="20" t="s">
        <v>45</v>
      </c>
      <c r="D25" s="21"/>
      <c r="E25" s="22"/>
      <c r="F25" s="22"/>
      <c r="G25" s="22"/>
      <c r="H25" s="23"/>
      <c r="I25" s="22"/>
      <c r="J25" s="22"/>
      <c r="K25" s="22"/>
      <c r="L25" s="24" t="s">
        <v>8</v>
      </c>
      <c r="M25" s="25" t="s">
        <v>9</v>
      </c>
    </row>
    <row r="26" spans="1:13" ht="14.25" x14ac:dyDescent="0.2">
      <c r="A26" s="28" t="s">
        <v>12</v>
      </c>
      <c r="B26" s="13" t="s">
        <v>46</v>
      </c>
      <c r="C26" s="30" t="s">
        <v>47</v>
      </c>
      <c r="D26" s="21" t="s">
        <v>11</v>
      </c>
      <c r="E26" s="26">
        <v>6</v>
      </c>
      <c r="F26" s="26">
        <v>6.5</v>
      </c>
      <c r="G26" s="64"/>
      <c r="H26" s="26">
        <v>6.5</v>
      </c>
      <c r="I26" s="26">
        <v>6.5</v>
      </c>
      <c r="J26" s="26">
        <v>6.5</v>
      </c>
      <c r="K26" s="26">
        <v>7</v>
      </c>
      <c r="L26" s="27">
        <f>SUM((E26*2)+(F26*2)+(H26*2)+(I26*2)+J26+(K26*2))</f>
        <v>71.5</v>
      </c>
      <c r="M26" s="25">
        <v>5</v>
      </c>
    </row>
    <row r="27" spans="1:13" ht="14.25" x14ac:dyDescent="0.2">
      <c r="A27" s="8"/>
      <c r="B27" s="9"/>
      <c r="C27" s="10"/>
      <c r="D27" s="11"/>
      <c r="E27" s="9"/>
      <c r="F27" s="9"/>
      <c r="G27" s="9"/>
      <c r="H27" s="9"/>
      <c r="I27" s="9"/>
      <c r="J27" s="9"/>
      <c r="K27" s="9"/>
      <c r="L27" s="12"/>
      <c r="M27" s="13"/>
    </row>
    <row r="28" spans="1:13" ht="14.25" x14ac:dyDescent="0.2">
      <c r="A28" s="14">
        <v>12</v>
      </c>
      <c r="B28" s="15" t="s">
        <v>48</v>
      </c>
      <c r="C28" s="16">
        <v>202201108</v>
      </c>
      <c r="D28" s="15" t="s">
        <v>7</v>
      </c>
      <c r="E28" s="17">
        <v>6</v>
      </c>
      <c r="F28" s="17">
        <v>7</v>
      </c>
      <c r="G28" s="17">
        <v>7</v>
      </c>
      <c r="H28" s="17">
        <v>7</v>
      </c>
      <c r="I28" s="17">
        <v>6.5</v>
      </c>
      <c r="J28" s="17">
        <v>6.5</v>
      </c>
      <c r="K28" s="17">
        <v>7</v>
      </c>
      <c r="L28" s="48">
        <f>SUM((E28*2)+(F28*2)+(G28*2)+(H28*2)+I28+J28+K28)</f>
        <v>74</v>
      </c>
      <c r="M28" s="31"/>
    </row>
    <row r="29" spans="1:13" ht="24" x14ac:dyDescent="0.2">
      <c r="A29" s="19"/>
      <c r="B29" s="13" t="s">
        <v>19</v>
      </c>
      <c r="C29" s="20" t="s">
        <v>49</v>
      </c>
      <c r="D29" s="21"/>
      <c r="E29" s="22"/>
      <c r="F29" s="22"/>
      <c r="G29" s="22"/>
      <c r="H29" s="23"/>
      <c r="I29" s="22"/>
      <c r="J29" s="22"/>
      <c r="K29" s="22"/>
      <c r="L29" s="24"/>
      <c r="M29" s="25" t="s">
        <v>9</v>
      </c>
    </row>
    <row r="30" spans="1:13" ht="14.25" x14ac:dyDescent="0.2">
      <c r="A30" s="28" t="s">
        <v>12</v>
      </c>
      <c r="B30" s="33" t="s">
        <v>50</v>
      </c>
      <c r="C30" s="65" t="s">
        <v>51</v>
      </c>
      <c r="D30" s="34" t="s">
        <v>11</v>
      </c>
      <c r="E30" s="35">
        <v>6</v>
      </c>
      <c r="F30" s="35">
        <v>6.5</v>
      </c>
      <c r="G30" s="64"/>
      <c r="H30" s="35">
        <v>7</v>
      </c>
      <c r="I30" s="35">
        <v>6.5</v>
      </c>
      <c r="J30" s="35">
        <v>6.5</v>
      </c>
      <c r="K30" s="35">
        <v>7.5</v>
      </c>
      <c r="L30" s="29">
        <f>SUM((E30*2)+(F30*2)+(H30*2)+(I30*2)+J30+(K30*2))</f>
        <v>73.5</v>
      </c>
      <c r="M30" s="25">
        <v>6</v>
      </c>
    </row>
    <row r="31" spans="1:13" ht="14.25" x14ac:dyDescent="0.2">
      <c r="A31" s="44"/>
      <c r="B31" s="60"/>
      <c r="C31" s="61"/>
      <c r="D31" s="45"/>
      <c r="E31" s="47"/>
      <c r="F31" s="47"/>
      <c r="G31" s="47"/>
      <c r="H31" s="47"/>
      <c r="I31" s="47"/>
      <c r="J31" s="47"/>
      <c r="K31" s="47"/>
      <c r="L31" s="48"/>
      <c r="M31" s="41"/>
    </row>
    <row r="32" spans="1:13" ht="14.25" x14ac:dyDescent="0.2">
      <c r="A32" s="44">
        <v>14</v>
      </c>
      <c r="B32" s="45" t="s">
        <v>52</v>
      </c>
      <c r="C32" s="46">
        <v>202200616</v>
      </c>
      <c r="D32" s="45" t="s">
        <v>7</v>
      </c>
      <c r="E32" s="47">
        <v>7</v>
      </c>
      <c r="F32" s="47">
        <v>7</v>
      </c>
      <c r="G32" s="47">
        <v>7</v>
      </c>
      <c r="H32" s="47">
        <v>7</v>
      </c>
      <c r="I32" s="47">
        <v>6.5</v>
      </c>
      <c r="J32" s="47">
        <v>7</v>
      </c>
      <c r="K32" s="47">
        <v>7.5</v>
      </c>
      <c r="L32" s="48">
        <f>SUM((E32*2)+(F32*2)+(G32*2)+(H32*2)+I32+J32+K32)</f>
        <v>77</v>
      </c>
      <c r="M32" s="31"/>
    </row>
    <row r="33" spans="1:13" ht="24" x14ac:dyDescent="0.2">
      <c r="A33" s="49"/>
      <c r="B33" s="13" t="s">
        <v>19</v>
      </c>
      <c r="C33" s="20" t="s">
        <v>53</v>
      </c>
      <c r="D33" s="21"/>
      <c r="E33" s="22"/>
      <c r="F33" s="22"/>
      <c r="G33" s="22"/>
      <c r="H33" s="23"/>
      <c r="I33" s="22"/>
      <c r="J33" s="22"/>
      <c r="K33" s="22"/>
      <c r="L33" s="50" t="s">
        <v>8</v>
      </c>
      <c r="M33" s="58" t="s">
        <v>9</v>
      </c>
    </row>
    <row r="34" spans="1:13" ht="14.25" x14ac:dyDescent="0.2">
      <c r="A34" s="49" t="s">
        <v>14</v>
      </c>
      <c r="B34" s="13" t="s">
        <v>54</v>
      </c>
      <c r="C34" s="30" t="s">
        <v>55</v>
      </c>
      <c r="D34" s="21" t="s">
        <v>11</v>
      </c>
      <c r="E34" s="26">
        <v>7</v>
      </c>
      <c r="F34" s="26">
        <v>7</v>
      </c>
      <c r="G34" s="64"/>
      <c r="H34" s="26">
        <v>6.5</v>
      </c>
      <c r="I34" s="26">
        <v>6.5</v>
      </c>
      <c r="J34" s="26">
        <v>7</v>
      </c>
      <c r="K34" s="26">
        <v>7</v>
      </c>
      <c r="L34" s="51">
        <f>SUM((E34*2)+(F34*2)+(H34*2)+(I34*2)+J34+(K34*2))</f>
        <v>75</v>
      </c>
      <c r="M34" s="59">
        <v>5</v>
      </c>
    </row>
    <row r="35" spans="1:13" ht="14.25" x14ac:dyDescent="0.2">
      <c r="A35" s="52" t="s">
        <v>13</v>
      </c>
      <c r="B35" s="53" t="s">
        <v>56</v>
      </c>
      <c r="C35" s="54" t="s">
        <v>57</v>
      </c>
      <c r="D35" s="55"/>
      <c r="E35" s="56"/>
      <c r="F35" s="56"/>
      <c r="G35" s="56"/>
      <c r="H35" s="56"/>
      <c r="I35" s="56"/>
      <c r="J35" s="56"/>
      <c r="K35" s="56"/>
      <c r="L35" s="57"/>
      <c r="M35" s="41"/>
    </row>
    <row r="36" spans="1:13" ht="14.25" x14ac:dyDescent="0.2">
      <c r="A36" s="52"/>
      <c r="B36" s="53"/>
      <c r="C36" s="54"/>
      <c r="D36" s="55"/>
      <c r="E36" s="56"/>
      <c r="F36" s="56"/>
      <c r="G36" s="56"/>
      <c r="H36" s="56"/>
      <c r="I36" s="56"/>
      <c r="J36" s="56"/>
      <c r="K36" s="56"/>
      <c r="L36" s="57"/>
      <c r="M36" s="36"/>
    </row>
    <row r="37" spans="1:13" ht="14.25" x14ac:dyDescent="0.2">
      <c r="A37" s="19">
        <v>15</v>
      </c>
      <c r="B37" s="21" t="s">
        <v>58</v>
      </c>
      <c r="C37" s="20">
        <v>202200401</v>
      </c>
      <c r="D37" s="21" t="s">
        <v>7</v>
      </c>
      <c r="E37" s="26">
        <v>6.5</v>
      </c>
      <c r="F37" s="26">
        <v>7</v>
      </c>
      <c r="G37" s="26">
        <v>7</v>
      </c>
      <c r="H37" s="26">
        <v>7</v>
      </c>
      <c r="I37" s="26">
        <v>7</v>
      </c>
      <c r="J37" s="26">
        <v>7.5</v>
      </c>
      <c r="K37" s="26">
        <v>7.5</v>
      </c>
      <c r="L37" s="27">
        <f>SUM((E37*2)+(F37*2)+(G37*2)+(H37*2)+I37+J37+K37)</f>
        <v>77</v>
      </c>
      <c r="M37" s="31"/>
    </row>
    <row r="38" spans="1:13" ht="24" x14ac:dyDescent="0.2">
      <c r="A38" s="19"/>
      <c r="B38" s="13" t="s">
        <v>17</v>
      </c>
      <c r="C38" s="20" t="s">
        <v>59</v>
      </c>
      <c r="D38" s="21"/>
      <c r="E38" s="22"/>
      <c r="F38" s="22"/>
      <c r="G38" s="22"/>
      <c r="H38" s="23"/>
      <c r="I38" s="22"/>
      <c r="J38" s="22"/>
      <c r="K38" s="22"/>
      <c r="L38" s="24" t="s">
        <v>8</v>
      </c>
      <c r="M38" s="25" t="s">
        <v>9</v>
      </c>
    </row>
    <row r="39" spans="1:13" ht="14.25" x14ac:dyDescent="0.2">
      <c r="A39" s="49" t="s">
        <v>14</v>
      </c>
      <c r="B39" s="13" t="s">
        <v>60</v>
      </c>
      <c r="C39" s="30" t="s">
        <v>61</v>
      </c>
      <c r="D39" s="21" t="s">
        <v>11</v>
      </c>
      <c r="E39" s="26">
        <v>6.5</v>
      </c>
      <c r="F39" s="26">
        <v>7</v>
      </c>
      <c r="G39" s="64"/>
      <c r="H39" s="26">
        <v>7.5</v>
      </c>
      <c r="I39" s="26">
        <v>7</v>
      </c>
      <c r="J39" s="26">
        <v>7.5</v>
      </c>
      <c r="K39" s="26">
        <v>7.5</v>
      </c>
      <c r="L39" s="51">
        <f>SUM((E39*2)+(F39*2)+(H39*2)+(I39*2)+J39+(K39*2))</f>
        <v>78.5</v>
      </c>
      <c r="M39" s="59">
        <v>6.5</v>
      </c>
    </row>
    <row r="40" spans="1:13" ht="14.25" x14ac:dyDescent="0.2">
      <c r="A40" s="52" t="s">
        <v>13</v>
      </c>
      <c r="B40" s="53" t="s">
        <v>15</v>
      </c>
      <c r="C40" s="54" t="s">
        <v>16</v>
      </c>
      <c r="D40" s="55"/>
      <c r="E40" s="56"/>
      <c r="F40" s="56"/>
      <c r="G40" s="56"/>
      <c r="H40" s="56"/>
      <c r="I40" s="56"/>
      <c r="J40" s="56"/>
      <c r="K40" s="56"/>
      <c r="L40" s="57"/>
      <c r="M40" s="41"/>
    </row>
    <row r="41" spans="1:13" ht="14.25" x14ac:dyDescent="0.2">
      <c r="A41" s="42"/>
      <c r="B41" s="37"/>
      <c r="C41" s="38"/>
      <c r="D41" s="39"/>
      <c r="E41" s="40"/>
      <c r="F41" s="40"/>
      <c r="G41" s="40"/>
      <c r="H41" s="40"/>
      <c r="I41" s="40"/>
      <c r="J41" s="40"/>
      <c r="K41" s="40"/>
      <c r="L41" s="43"/>
      <c r="M41" s="41"/>
    </row>
    <row r="42" spans="1:13" ht="14.25" x14ac:dyDescent="0.2">
      <c r="A42" s="19">
        <v>16</v>
      </c>
      <c r="B42" s="21" t="s">
        <v>62</v>
      </c>
      <c r="C42" s="20">
        <v>202202986</v>
      </c>
      <c r="D42" s="21" t="s">
        <v>7</v>
      </c>
      <c r="E42" s="26">
        <v>7.5</v>
      </c>
      <c r="F42" s="26">
        <v>7</v>
      </c>
      <c r="G42" s="26">
        <v>7.5</v>
      </c>
      <c r="H42" s="26">
        <v>7.5</v>
      </c>
      <c r="I42" s="26">
        <v>7</v>
      </c>
      <c r="J42" s="26">
        <v>7</v>
      </c>
      <c r="K42" s="26">
        <v>7.5</v>
      </c>
      <c r="L42" s="27">
        <f>SUM((E42*2)+(F42*2)+(G42*2)+(H42*2)+I42+J42+K42)</f>
        <v>80.5</v>
      </c>
      <c r="M42" s="31"/>
    </row>
    <row r="43" spans="1:13" ht="24" x14ac:dyDescent="0.2">
      <c r="A43" s="19"/>
      <c r="B43" s="13" t="s">
        <v>17</v>
      </c>
      <c r="C43" s="20" t="s">
        <v>63</v>
      </c>
      <c r="D43" s="21"/>
      <c r="E43" s="22"/>
      <c r="F43" s="22"/>
      <c r="G43" s="22"/>
      <c r="H43" s="23"/>
      <c r="I43" s="22"/>
      <c r="J43" s="22"/>
      <c r="K43" s="22"/>
      <c r="L43" s="24" t="s">
        <v>8</v>
      </c>
      <c r="M43" s="25" t="s">
        <v>9</v>
      </c>
    </row>
    <row r="44" spans="1:13" ht="14.25" x14ac:dyDescent="0.2">
      <c r="A44" s="49" t="s">
        <v>14</v>
      </c>
      <c r="B44" s="13" t="s">
        <v>64</v>
      </c>
      <c r="C44" s="30" t="s">
        <v>65</v>
      </c>
      <c r="D44" s="21" t="s">
        <v>11</v>
      </c>
      <c r="E44" s="26">
        <v>7.5</v>
      </c>
      <c r="F44" s="26">
        <v>7</v>
      </c>
      <c r="G44" s="64"/>
      <c r="H44" s="26">
        <v>7</v>
      </c>
      <c r="I44" s="26">
        <v>7</v>
      </c>
      <c r="J44" s="26">
        <v>7</v>
      </c>
      <c r="K44" s="26">
        <v>7</v>
      </c>
      <c r="L44" s="51">
        <f>SUM((E44*2)+(F44*2)+(H44*2)+(I44*2)+J44+(K44*2))</f>
        <v>78</v>
      </c>
      <c r="M44" s="59">
        <v>6</v>
      </c>
    </row>
    <row r="45" spans="1:13" ht="14.25" x14ac:dyDescent="0.2">
      <c r="A45" s="52" t="s">
        <v>13</v>
      </c>
      <c r="B45" s="53" t="s">
        <v>15</v>
      </c>
      <c r="C45" s="54" t="s">
        <v>16</v>
      </c>
      <c r="D45" s="55"/>
      <c r="E45" s="56"/>
      <c r="F45" s="56"/>
      <c r="G45" s="56"/>
      <c r="H45" s="56"/>
      <c r="I45" s="56"/>
      <c r="J45" s="56"/>
      <c r="K45" s="56"/>
      <c r="L45" s="57"/>
      <c r="M45" s="41"/>
    </row>
    <row r="46" spans="1:13" ht="14.25" x14ac:dyDescent="0.2">
      <c r="A46" s="62"/>
      <c r="B46" s="60"/>
      <c r="C46" s="61"/>
      <c r="D46" s="45"/>
      <c r="E46" s="47"/>
      <c r="F46" s="47"/>
      <c r="G46" s="47"/>
      <c r="H46" s="47"/>
      <c r="I46" s="47"/>
      <c r="J46" s="47"/>
      <c r="K46" s="47"/>
      <c r="L46" s="63"/>
      <c r="M46" s="41"/>
    </row>
    <row r="47" spans="1:13" ht="14.25" x14ac:dyDescent="0.2">
      <c r="A47" s="14">
        <v>17</v>
      </c>
      <c r="B47" s="15" t="s">
        <v>66</v>
      </c>
      <c r="C47" s="16">
        <v>202200040</v>
      </c>
      <c r="D47" s="15" t="s">
        <v>7</v>
      </c>
      <c r="E47" s="17">
        <v>7.5</v>
      </c>
      <c r="F47" s="17">
        <v>7</v>
      </c>
      <c r="G47" s="17">
        <v>7</v>
      </c>
      <c r="H47" s="17">
        <v>6.5</v>
      </c>
      <c r="I47" s="17">
        <v>7</v>
      </c>
      <c r="J47" s="17">
        <v>7</v>
      </c>
      <c r="K47" s="17">
        <v>7</v>
      </c>
      <c r="L47" s="18">
        <f>SUM((E47*2)+(F47*2)+(G47*2)+(H47*2)+I47+J47+K47)</f>
        <v>77</v>
      </c>
      <c r="M47" s="31"/>
    </row>
    <row r="48" spans="1:13" ht="24" x14ac:dyDescent="0.2">
      <c r="A48" s="19"/>
      <c r="B48" s="13" t="s">
        <v>17</v>
      </c>
      <c r="C48" s="20" t="s">
        <v>67</v>
      </c>
      <c r="D48" s="21"/>
      <c r="E48" s="22"/>
      <c r="F48" s="22"/>
      <c r="G48" s="22"/>
      <c r="H48" s="23"/>
      <c r="I48" s="22"/>
      <c r="J48" s="22"/>
      <c r="K48" s="22"/>
      <c r="L48" s="24" t="s">
        <v>8</v>
      </c>
      <c r="M48" s="25" t="s">
        <v>9</v>
      </c>
    </row>
    <row r="49" spans="1:13" ht="14.25" x14ac:dyDescent="0.2">
      <c r="A49" s="28" t="s">
        <v>12</v>
      </c>
      <c r="B49" s="33" t="s">
        <v>23</v>
      </c>
      <c r="C49" s="65" t="s">
        <v>24</v>
      </c>
      <c r="D49" s="34" t="s">
        <v>11</v>
      </c>
      <c r="E49" s="35">
        <v>7</v>
      </c>
      <c r="F49" s="35">
        <v>7.5</v>
      </c>
      <c r="G49" s="67"/>
      <c r="H49" s="35">
        <v>6.5</v>
      </c>
      <c r="I49" s="35">
        <v>7</v>
      </c>
      <c r="J49" s="35">
        <v>7</v>
      </c>
      <c r="K49" s="35">
        <v>7</v>
      </c>
      <c r="L49" s="68">
        <f>SUM((E49*2)+(F49*2)+(H49*2)+(I49*2)+J49+(K49*2))</f>
        <v>77</v>
      </c>
      <c r="M49" s="70">
        <v>5.5</v>
      </c>
    </row>
    <row r="50" spans="1:13" x14ac:dyDescent="0.25">
      <c r="L50" s="71"/>
    </row>
    <row r="51" spans="1:13" ht="14.25" x14ac:dyDescent="0.2">
      <c r="A51" s="42"/>
      <c r="B51" s="37"/>
      <c r="C51" s="38"/>
      <c r="D51" s="39"/>
      <c r="E51" s="40"/>
      <c r="F51" s="40"/>
      <c r="G51" s="40"/>
      <c r="H51" s="40"/>
      <c r="I51" s="40"/>
      <c r="J51" s="40"/>
      <c r="K51" s="40"/>
      <c r="L51" s="43"/>
      <c r="M51" s="41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a3256e53afd0969d63666de70db1158a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1546942e3d030331673f2f93f28f653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2C9E5C1-859B-4B2B-B24F-07A6382A5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2025-10-27T07:38:13Z</cp:lastPrinted>
  <dcterms:created xsi:type="dcterms:W3CDTF">2005-03-08T13:12:48Z</dcterms:created>
  <dcterms:modified xsi:type="dcterms:W3CDTF">2025-12-18T09:11:47Z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