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6/Eindlijsten/"/>
    </mc:Choice>
  </mc:AlternateContent>
  <xr:revisionPtr revIDLastSave="208" documentId="8_{FD85EA20-68E4-4586-92E4-13450A45EBD5}" xr6:coauthVersionLast="47" xr6:coauthVersionMax="47" xr10:uidLastSave="{727212A9-8531-4830-96D6-2EC5F97D52F5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0" i="1"/>
  <c r="L21" i="1"/>
  <c r="L13" i="1"/>
  <c r="L28" i="1"/>
  <c r="L17" i="1"/>
  <c r="L33" i="1"/>
  <c r="L7" i="1"/>
  <c r="L19" i="1"/>
  <c r="L9" i="1"/>
  <c r="L26" i="1"/>
  <c r="L15" i="1"/>
  <c r="L24" i="1"/>
  <c r="L11" i="1"/>
</calcChain>
</file>

<file path=xl/sharedStrings.xml><?xml version="1.0" encoding="utf-8"?>
<sst xmlns="http://schemas.openxmlformats.org/spreadsheetml/2006/main" count="85" uniqueCount="55">
  <si>
    <t>stap</t>
  </si>
  <si>
    <t>draf</t>
  </si>
  <si>
    <t>galop</t>
  </si>
  <si>
    <t>l.h&amp;b</t>
  </si>
  <si>
    <t>souplesse</t>
  </si>
  <si>
    <t>schakelen</t>
  </si>
  <si>
    <t>impuls</t>
  </si>
  <si>
    <t>o/h zadel</t>
  </si>
  <si>
    <t>totaal</t>
  </si>
  <si>
    <t>Aanleg als tuigpaard</t>
  </si>
  <si>
    <t>Fokker/Eig:</t>
  </si>
  <si>
    <t>aangesp.</t>
  </si>
  <si>
    <t>Fokker/Eig.:</t>
  </si>
  <si>
    <t>Eigenaar:</t>
  </si>
  <si>
    <t>Fokker;</t>
  </si>
  <si>
    <t>Ederveen</t>
  </si>
  <si>
    <t>H.A.T. Osinga-Timmermans</t>
  </si>
  <si>
    <t>Vrouwenparochie</t>
  </si>
  <si>
    <t>W.E. Lokhorst</t>
  </si>
  <si>
    <t>Andries 415</t>
  </si>
  <si>
    <t>Gekahoeve</t>
  </si>
  <si>
    <t>Nijkerk</t>
  </si>
  <si>
    <t>Jehannes 484</t>
  </si>
  <si>
    <t>Loadewyk 431</t>
  </si>
  <si>
    <t>ABFP-test 1   19 januari t/m 5 maart 206</t>
  </si>
  <si>
    <t>Resi</t>
  </si>
  <si>
    <t>Tymen 503</t>
  </si>
  <si>
    <t>Heinz Brügger</t>
  </si>
  <si>
    <t>Legden/Asbeck</t>
  </si>
  <si>
    <t>Yge fan Stal Skûlenboarch</t>
  </si>
  <si>
    <t>Gosse 526</t>
  </si>
  <si>
    <t>Tonjes 459</t>
  </si>
  <si>
    <t>Mts. Ellens</t>
  </si>
  <si>
    <t>Eastermar</t>
  </si>
  <si>
    <t>Yde fan 'e Hameren</t>
  </si>
  <si>
    <t>Hilbrand 525</t>
  </si>
  <si>
    <t>Yelle van de Meikade</t>
  </si>
  <si>
    <t>Tsjalle 454</t>
  </si>
  <si>
    <t>J. Klijnstra</t>
  </si>
  <si>
    <t>Groningen</t>
  </si>
  <si>
    <t>Wouke van de Gekahoeve</t>
  </si>
  <si>
    <t>Herre 524</t>
  </si>
  <si>
    <t>Xavian van de Vaart</t>
  </si>
  <si>
    <t>Wolter 513</t>
  </si>
  <si>
    <t>Bartele 472</t>
  </si>
  <si>
    <t>Tiel</t>
  </si>
  <si>
    <t>L.E.J. v.d. Vaart</t>
  </si>
  <si>
    <t xml:space="preserve">Pier fan 'e Rijwei </t>
  </si>
  <si>
    <t>Wibout 511</t>
  </si>
  <si>
    <t>I. de Vries-van Vliet</t>
  </si>
  <si>
    <t>Oosterwolde</t>
  </si>
  <si>
    <t>M. Beetsma</t>
  </si>
  <si>
    <t>Harfsen</t>
  </si>
  <si>
    <t>Geen Ster</t>
  </si>
  <si>
    <t>Geen 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</si>
</sst>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9" xfId="0" applyFont="1" applyBorder="1"/>
    <xf numFmtId="0" fontId="6" fillId="0" borderId="9" xfId="0" applyFont="1" applyBorder="1"/>
    <xf numFmtId="164" fontId="5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0" borderId="12" xfId="0" applyFont="1" applyBorder="1"/>
    <xf numFmtId="0" fontId="5" fillId="0" borderId="12" xfId="0" quotePrefix="1" applyFont="1" applyBorder="1" applyAlignment="1">
      <alignment horizontal="left"/>
    </xf>
    <xf numFmtId="0" fontId="6" fillId="0" borderId="12" xfId="0" applyFont="1" applyBorder="1"/>
    <xf numFmtId="164" fontId="5" fillId="0" borderId="12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 wrapText="1"/>
    </xf>
    <xf numFmtId="0" fontId="5" fillId="0" borderId="14" xfId="0" applyFont="1" applyBorder="1"/>
    <xf numFmtId="164" fontId="6" fillId="0" borderId="15" xfId="0" applyNumberFormat="1" applyFont="1" applyBorder="1" applyAlignment="1">
      <alignment horizontal="center"/>
    </xf>
    <xf numFmtId="0" fontId="5" fillId="0" borderId="16" xfId="0" applyFont="1" applyBorder="1"/>
    <xf numFmtId="0" fontId="6" fillId="0" borderId="13" xfId="0" applyFont="1" applyBorder="1"/>
    <xf numFmtId="0" fontId="5" fillId="0" borderId="13" xfId="0" applyFont="1" applyBorder="1" applyAlignment="1">
      <alignment horizontal="left"/>
    </xf>
    <xf numFmtId="164" fontId="5" fillId="0" borderId="13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0" fontId="5" fillId="0" borderId="18" xfId="0" applyFont="1" applyBorder="1"/>
    <xf numFmtId="0" fontId="6" fillId="0" borderId="19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1" xfId="0" quotePrefix="1" applyFont="1" applyBorder="1" applyAlignment="1">
      <alignment horizontal="left"/>
    </xf>
    <xf numFmtId="0" fontId="6" fillId="0" borderId="21" xfId="0" applyFont="1" applyBorder="1"/>
    <xf numFmtId="164" fontId="5" fillId="0" borderId="21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10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13" xfId="0" quotePrefix="1" applyFont="1" applyBorder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0" borderId="9" xfId="0" quotePrefix="1" applyFont="1" applyBorder="1" applyAlignment="1">
      <alignment horizontal="left"/>
    </xf>
    <xf numFmtId="164" fontId="5" fillId="2" borderId="9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5" fontId="5" fillId="0" borderId="24" xfId="0" applyNumberFormat="1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topLeftCell="B7" zoomScale="139" zoomScaleNormal="110" zoomScaleSheetLayoutView="130" workbookViewId="0">
      <selection activeCell="O22" sqref="O22"/>
    </sheetView>
  </sheetViews>
  <sheetFormatPr defaultColWidth="11.44140625" defaultRowHeight="13.8" x14ac:dyDescent="0.25"/>
  <cols>
    <col min="1" max="1" width="13" style="6" customWidth="1"/>
    <col min="2" max="2" width="39.44140625" style="6" customWidth="1"/>
    <col min="3" max="3" width="25.44140625" style="7" customWidth="1"/>
    <col min="4" max="4" width="9.44140625" style="4" customWidth="1"/>
    <col min="5" max="5" width="5.88671875" style="6" customWidth="1"/>
    <col min="6" max="6" width="7.44140625" style="6" customWidth="1"/>
    <col min="7" max="7" width="6.44140625" style="6" customWidth="1"/>
    <col min="8" max="8" width="10.109375" style="6" customWidth="1"/>
    <col min="9" max="9" width="10.33203125" style="6" customWidth="1"/>
    <col min="10" max="10" width="10" style="6" customWidth="1"/>
    <col min="11" max="11" width="8.44140625" style="6" customWidth="1"/>
    <col min="12" max="12" width="8.109375" style="4" customWidth="1"/>
    <col min="13" max="13" width="11.44140625" style="6" customWidth="1"/>
    <col min="14" max="16384" width="11.44140625" style="6"/>
  </cols>
  <sheetData>
    <row r="1" spans="1:13" s="3" customFormat="1" ht="17.399999999999999" x14ac:dyDescent="0.3">
      <c r="A1" s="1" t="s">
        <v>24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x14ac:dyDescent="0.25">
      <c r="A6" s="8"/>
      <c r="B6" s="9"/>
      <c r="C6" s="10"/>
      <c r="D6" s="11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12"/>
      <c r="M6" s="13"/>
    </row>
    <row r="7" spans="1:13" x14ac:dyDescent="0.25">
      <c r="A7" s="14">
        <v>1</v>
      </c>
      <c r="B7" s="15" t="s">
        <v>25</v>
      </c>
      <c r="C7" s="16">
        <v>202100010</v>
      </c>
      <c r="D7" s="15" t="s">
        <v>7</v>
      </c>
      <c r="E7" s="17">
        <v>6</v>
      </c>
      <c r="F7" s="17">
        <v>7</v>
      </c>
      <c r="G7" s="17">
        <v>6.5</v>
      </c>
      <c r="H7" s="17">
        <v>6.5</v>
      </c>
      <c r="I7" s="17">
        <v>6.5</v>
      </c>
      <c r="J7" s="17">
        <v>6.5</v>
      </c>
      <c r="K7" s="17">
        <v>7</v>
      </c>
      <c r="L7" s="18">
        <f>SUM((E7*2)+(F7*2)+(G7*2)+(H7*2)+I7+J7+K7)</f>
        <v>72</v>
      </c>
      <c r="M7" s="13"/>
    </row>
    <row r="8" spans="1:13" ht="23.4" x14ac:dyDescent="0.25">
      <c r="A8" s="19"/>
      <c r="B8" s="13" t="s">
        <v>26</v>
      </c>
      <c r="C8" s="20" t="s">
        <v>19</v>
      </c>
      <c r="D8" s="21"/>
      <c r="E8" s="22"/>
      <c r="F8" s="22"/>
      <c r="G8" s="22"/>
      <c r="H8" s="23"/>
      <c r="I8" s="22"/>
      <c r="J8" s="22"/>
      <c r="K8" s="22"/>
      <c r="L8" s="24" t="s">
        <v>8</v>
      </c>
      <c r="M8" s="25" t="s">
        <v>9</v>
      </c>
    </row>
    <row r="9" spans="1:13" x14ac:dyDescent="0.25">
      <c r="A9" s="19" t="s">
        <v>10</v>
      </c>
      <c r="B9" s="13" t="s">
        <v>27</v>
      </c>
      <c r="C9" s="20" t="s">
        <v>28</v>
      </c>
      <c r="D9" s="21" t="s">
        <v>11</v>
      </c>
      <c r="E9" s="26">
        <v>6</v>
      </c>
      <c r="F9" s="26">
        <v>6</v>
      </c>
      <c r="G9" s="61"/>
      <c r="H9" s="26">
        <v>6.5</v>
      </c>
      <c r="I9" s="26">
        <v>6.5</v>
      </c>
      <c r="J9" s="26">
        <v>6</v>
      </c>
      <c r="K9" s="26">
        <v>6.5</v>
      </c>
      <c r="L9" s="27">
        <f>SUM((E9*2)+(F9*2)+(H9*2)+(I9*2)+J9+(K9*2))</f>
        <v>69</v>
      </c>
      <c r="M9" s="25">
        <v>4</v>
      </c>
    </row>
    <row r="10" spans="1:13" x14ac:dyDescent="0.25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x14ac:dyDescent="0.25">
      <c r="A11" s="65">
        <v>3</v>
      </c>
      <c r="B11" s="15" t="s">
        <v>29</v>
      </c>
      <c r="C11" s="16">
        <v>202300218</v>
      </c>
      <c r="D11" s="15" t="s">
        <v>7</v>
      </c>
      <c r="E11" s="17">
        <v>6.5</v>
      </c>
      <c r="F11" s="17">
        <v>7</v>
      </c>
      <c r="G11" s="17">
        <v>7.5</v>
      </c>
      <c r="H11" s="17">
        <v>7</v>
      </c>
      <c r="I11" s="17">
        <v>7</v>
      </c>
      <c r="J11" s="17">
        <v>7</v>
      </c>
      <c r="K11" s="17">
        <v>7.5</v>
      </c>
      <c r="L11" s="18">
        <f>SUM((E11*2)+(F11*2)+(G11*2)+(H11*2)+I11+J11+K11)</f>
        <v>77.5</v>
      </c>
      <c r="M11" s="24" t="s">
        <v>53</v>
      </c>
    </row>
    <row r="12" spans="1:13" ht="23.4" x14ac:dyDescent="0.25">
      <c r="A12" s="19"/>
      <c r="B12" s="20" t="s">
        <v>30</v>
      </c>
      <c r="C12" s="20" t="s">
        <v>31</v>
      </c>
      <c r="D12" s="21"/>
      <c r="E12" s="22"/>
      <c r="F12" s="22"/>
      <c r="G12" s="22"/>
      <c r="H12" s="23"/>
      <c r="I12" s="22"/>
      <c r="J12" s="22"/>
      <c r="K12" s="22"/>
      <c r="L12" s="24" t="s">
        <v>8</v>
      </c>
      <c r="M12" s="25" t="s">
        <v>9</v>
      </c>
    </row>
    <row r="13" spans="1:13" x14ac:dyDescent="0.25">
      <c r="A13" s="28" t="s">
        <v>12</v>
      </c>
      <c r="B13" s="13" t="s">
        <v>32</v>
      </c>
      <c r="C13" s="29" t="s">
        <v>33</v>
      </c>
      <c r="D13" s="21" t="s">
        <v>11</v>
      </c>
      <c r="E13" s="26">
        <v>6.5</v>
      </c>
      <c r="F13" s="26">
        <v>6.5</v>
      </c>
      <c r="G13" s="61"/>
      <c r="H13" s="26">
        <v>7</v>
      </c>
      <c r="I13" s="26">
        <v>7</v>
      </c>
      <c r="J13" s="26">
        <v>6.5</v>
      </c>
      <c r="K13" s="26">
        <v>7</v>
      </c>
      <c r="L13" s="27">
        <f>SUM((E13*2)+(F13*2)+(H13*2)+(I13*2)+J13+(K13*2))</f>
        <v>74.5</v>
      </c>
      <c r="M13" s="25">
        <v>5</v>
      </c>
    </row>
    <row r="14" spans="1:13" x14ac:dyDescent="0.25">
      <c r="A14" s="8"/>
      <c r="B14" s="9"/>
      <c r="C14" s="10"/>
      <c r="D14" s="11"/>
      <c r="E14" s="9"/>
      <c r="F14" s="9"/>
      <c r="G14" s="9"/>
      <c r="H14" s="9"/>
      <c r="I14" s="9"/>
      <c r="J14" s="9"/>
      <c r="K14" s="9"/>
      <c r="L14" s="12"/>
      <c r="M14" s="13"/>
    </row>
    <row r="15" spans="1:13" x14ac:dyDescent="0.25">
      <c r="A15" s="65">
        <v>4</v>
      </c>
      <c r="B15" s="15" t="s">
        <v>34</v>
      </c>
      <c r="C15" s="16">
        <v>202300042</v>
      </c>
      <c r="D15" s="15" t="s">
        <v>7</v>
      </c>
      <c r="E15" s="17">
        <v>6</v>
      </c>
      <c r="F15" s="17">
        <v>7.5</v>
      </c>
      <c r="G15" s="17">
        <v>7.5</v>
      </c>
      <c r="H15" s="17">
        <v>7</v>
      </c>
      <c r="I15" s="17">
        <v>7</v>
      </c>
      <c r="J15" s="17">
        <v>7</v>
      </c>
      <c r="K15" s="17">
        <v>7</v>
      </c>
      <c r="L15" s="18">
        <f>SUM((E15*2)+(F15*2)+(G15*2)+(H15*2)+I15+J15+K15)</f>
        <v>77</v>
      </c>
      <c r="M15" s="31"/>
    </row>
    <row r="16" spans="1:13" ht="23.4" x14ac:dyDescent="0.25">
      <c r="A16" s="19"/>
      <c r="B16" s="13" t="s">
        <v>35</v>
      </c>
      <c r="C16" s="20" t="s">
        <v>23</v>
      </c>
      <c r="D16" s="21"/>
      <c r="E16" s="22"/>
      <c r="F16" s="22"/>
      <c r="G16" s="22"/>
      <c r="H16" s="23"/>
      <c r="I16" s="22"/>
      <c r="J16" s="22"/>
      <c r="K16" s="22"/>
      <c r="L16" s="24" t="s">
        <v>8</v>
      </c>
      <c r="M16" s="25" t="s">
        <v>9</v>
      </c>
    </row>
    <row r="17" spans="1:13" x14ac:dyDescent="0.25">
      <c r="A17" s="28" t="s">
        <v>12</v>
      </c>
      <c r="B17" s="13" t="s">
        <v>16</v>
      </c>
      <c r="C17" s="29" t="s">
        <v>17</v>
      </c>
      <c r="D17" s="21" t="s">
        <v>11</v>
      </c>
      <c r="E17" s="26">
        <v>6</v>
      </c>
      <c r="F17" s="26">
        <v>7</v>
      </c>
      <c r="G17" s="61"/>
      <c r="H17" s="26">
        <v>7.5</v>
      </c>
      <c r="I17" s="26">
        <v>7</v>
      </c>
      <c r="J17" s="26">
        <v>6.5</v>
      </c>
      <c r="K17" s="26">
        <v>7</v>
      </c>
      <c r="L17" s="27">
        <f>SUM((E17*2)+(F17*2)+(H17*2)+(I17*2)+J17+(K17*2))</f>
        <v>75.5</v>
      </c>
      <c r="M17" s="25">
        <v>6</v>
      </c>
    </row>
    <row r="18" spans="1:13" x14ac:dyDescent="0.25">
      <c r="A18" s="8"/>
      <c r="B18" s="9"/>
      <c r="C18" s="10"/>
      <c r="D18" s="11"/>
      <c r="E18" s="9"/>
      <c r="F18" s="9"/>
      <c r="G18" s="9"/>
      <c r="H18" s="9"/>
      <c r="I18" s="9"/>
      <c r="J18" s="9"/>
      <c r="K18" s="9"/>
      <c r="L18" s="12"/>
      <c r="M18" s="13"/>
    </row>
    <row r="19" spans="1:13" x14ac:dyDescent="0.25">
      <c r="A19" s="14">
        <v>5</v>
      </c>
      <c r="B19" s="15" t="s">
        <v>36</v>
      </c>
      <c r="C19" s="16">
        <v>202300002</v>
      </c>
      <c r="D19" s="15" t="s">
        <v>7</v>
      </c>
      <c r="E19" s="17">
        <v>5.5</v>
      </c>
      <c r="F19" s="17">
        <v>7.5</v>
      </c>
      <c r="G19" s="17">
        <v>6</v>
      </c>
      <c r="H19" s="17">
        <v>7</v>
      </c>
      <c r="I19" s="17">
        <v>7</v>
      </c>
      <c r="J19" s="17">
        <v>6.5</v>
      </c>
      <c r="K19" s="17">
        <v>7</v>
      </c>
      <c r="L19" s="18">
        <f>SUM((E19*2)+(F19*2)+(G19*2)+(H19*2)+I19+J19+K19)</f>
        <v>72.5</v>
      </c>
      <c r="M19" s="24"/>
    </row>
    <row r="20" spans="1:13" ht="23.4" x14ac:dyDescent="0.25">
      <c r="A20" s="19"/>
      <c r="B20" s="20" t="s">
        <v>30</v>
      </c>
      <c r="C20" s="20" t="s">
        <v>37</v>
      </c>
      <c r="D20" s="21"/>
      <c r="E20" s="22"/>
      <c r="F20" s="22"/>
      <c r="G20" s="22"/>
      <c r="H20" s="23"/>
      <c r="I20" s="22"/>
      <c r="J20" s="22"/>
      <c r="K20" s="22"/>
      <c r="L20" s="24" t="s">
        <v>8</v>
      </c>
      <c r="M20" s="25" t="s">
        <v>9</v>
      </c>
    </row>
    <row r="21" spans="1:13" x14ac:dyDescent="0.25">
      <c r="A21" s="48" t="s">
        <v>14</v>
      </c>
      <c r="B21" s="13" t="s">
        <v>18</v>
      </c>
      <c r="C21" s="29" t="s">
        <v>15</v>
      </c>
      <c r="D21" s="21" t="s">
        <v>11</v>
      </c>
      <c r="E21" s="26">
        <v>6</v>
      </c>
      <c r="F21" s="26">
        <v>7.5</v>
      </c>
      <c r="G21" s="61"/>
      <c r="H21" s="26">
        <v>7.5</v>
      </c>
      <c r="I21" s="26">
        <v>7</v>
      </c>
      <c r="J21" s="26">
        <v>6.5</v>
      </c>
      <c r="K21" s="26">
        <v>7.5</v>
      </c>
      <c r="L21" s="50">
        <f>SUM((E21*2)+(F21*2)+(H21*2)+(I21*2)+J21+(K21*2))</f>
        <v>77.5</v>
      </c>
      <c r="M21" s="58">
        <v>5</v>
      </c>
    </row>
    <row r="22" spans="1:13" x14ac:dyDescent="0.25">
      <c r="A22" s="51" t="s">
        <v>13</v>
      </c>
      <c r="B22" s="52" t="s">
        <v>38</v>
      </c>
      <c r="C22" s="53" t="s">
        <v>39</v>
      </c>
      <c r="D22" s="54"/>
      <c r="E22" s="55"/>
      <c r="F22" s="55"/>
      <c r="G22" s="55"/>
      <c r="H22" s="55"/>
      <c r="I22" s="55"/>
      <c r="J22" s="55"/>
      <c r="K22" s="55"/>
      <c r="L22" s="56"/>
      <c r="M22" s="40"/>
    </row>
    <row r="23" spans="1:13" x14ac:dyDescent="0.25">
      <c r="A23" s="8"/>
      <c r="B23" s="9"/>
      <c r="C23" s="10"/>
      <c r="D23" s="11"/>
      <c r="E23" s="9"/>
      <c r="F23" s="9"/>
      <c r="G23" s="9"/>
      <c r="H23" s="9"/>
      <c r="I23" s="9"/>
      <c r="J23" s="9"/>
      <c r="K23" s="9"/>
      <c r="L23" s="12"/>
      <c r="M23" s="13"/>
    </row>
    <row r="24" spans="1:13" x14ac:dyDescent="0.25">
      <c r="A24" s="14">
        <v>6</v>
      </c>
      <c r="B24" s="15" t="s">
        <v>40</v>
      </c>
      <c r="C24" s="16">
        <v>202300044</v>
      </c>
      <c r="D24" s="15" t="s">
        <v>7</v>
      </c>
      <c r="E24" s="17">
        <v>5.5</v>
      </c>
      <c r="F24" s="17">
        <v>6.5</v>
      </c>
      <c r="G24" s="17">
        <v>6.5</v>
      </c>
      <c r="H24" s="17">
        <v>7</v>
      </c>
      <c r="I24" s="17">
        <v>6.5</v>
      </c>
      <c r="J24" s="17">
        <v>6.5</v>
      </c>
      <c r="K24" s="17">
        <v>7</v>
      </c>
      <c r="L24" s="18">
        <f>SUM((E24*2)+(F24*2)+(G24*2)+(H24*2)+I24+J24+K24)</f>
        <v>71</v>
      </c>
      <c r="M24" s="24" t="s">
        <v>54</v>
      </c>
    </row>
    <row r="25" spans="1:13" ht="23.4" x14ac:dyDescent="0.25">
      <c r="A25" s="19"/>
      <c r="B25" s="13" t="s">
        <v>41</v>
      </c>
      <c r="C25" s="20" t="s">
        <v>22</v>
      </c>
      <c r="D25" s="21"/>
      <c r="E25" s="22"/>
      <c r="F25" s="22"/>
      <c r="G25" s="22"/>
      <c r="H25" s="23"/>
      <c r="I25" s="22"/>
      <c r="J25" s="22"/>
      <c r="K25" s="22"/>
      <c r="L25" s="24" t="s">
        <v>8</v>
      </c>
      <c r="M25" s="25" t="s">
        <v>9</v>
      </c>
    </row>
    <row r="26" spans="1:13" x14ac:dyDescent="0.25">
      <c r="A26" s="28" t="s">
        <v>12</v>
      </c>
      <c r="B26" s="13" t="s">
        <v>20</v>
      </c>
      <c r="C26" s="29" t="s">
        <v>21</v>
      </c>
      <c r="D26" s="21" t="s">
        <v>11</v>
      </c>
      <c r="E26" s="26">
        <v>5</v>
      </c>
      <c r="F26" s="26">
        <v>6.5</v>
      </c>
      <c r="G26" s="61"/>
      <c r="H26" s="26">
        <v>6.5</v>
      </c>
      <c r="I26" s="26">
        <v>6</v>
      </c>
      <c r="J26" s="26">
        <v>6</v>
      </c>
      <c r="K26" s="26">
        <v>6.5</v>
      </c>
      <c r="L26" s="27">
        <f>SUM((E26*2)+(F26*2)+(H26*2)+(I26*2)+J26+(K26*2))</f>
        <v>67</v>
      </c>
      <c r="M26" s="25">
        <v>4.5</v>
      </c>
    </row>
    <row r="27" spans="1:13" x14ac:dyDescent="0.25">
      <c r="A27" s="8"/>
      <c r="B27" s="9"/>
      <c r="C27" s="10"/>
      <c r="D27" s="11"/>
      <c r="E27" s="9"/>
      <c r="F27" s="9"/>
      <c r="G27" s="9"/>
      <c r="H27" s="9"/>
      <c r="I27" s="9"/>
      <c r="J27" s="9"/>
      <c r="K27" s="9"/>
      <c r="L27" s="12"/>
      <c r="M27" s="13"/>
    </row>
    <row r="28" spans="1:13" x14ac:dyDescent="0.25">
      <c r="A28" s="14">
        <v>7</v>
      </c>
      <c r="B28" s="15" t="s">
        <v>42</v>
      </c>
      <c r="C28" s="16">
        <v>202300268</v>
      </c>
      <c r="D28" s="15" t="s">
        <v>7</v>
      </c>
      <c r="E28" s="17">
        <v>5.5</v>
      </c>
      <c r="F28" s="17">
        <v>6.5</v>
      </c>
      <c r="G28" s="17">
        <v>6.5</v>
      </c>
      <c r="H28" s="17">
        <v>7</v>
      </c>
      <c r="I28" s="17">
        <v>6.5</v>
      </c>
      <c r="J28" s="17">
        <v>6.5</v>
      </c>
      <c r="K28" s="17">
        <v>7</v>
      </c>
      <c r="L28" s="47">
        <f>SUM((E28*2)+(F28*2)+(G28*2)+(H28*2)+I28+J28+K28)</f>
        <v>71</v>
      </c>
      <c r="M28" s="30"/>
    </row>
    <row r="29" spans="1:13" ht="23.4" x14ac:dyDescent="0.25">
      <c r="A29" s="19"/>
      <c r="B29" s="13" t="s">
        <v>43</v>
      </c>
      <c r="C29" s="20" t="s">
        <v>44</v>
      </c>
      <c r="D29" s="21"/>
      <c r="E29" s="22"/>
      <c r="F29" s="22"/>
      <c r="G29" s="22"/>
      <c r="H29" s="23"/>
      <c r="I29" s="22"/>
      <c r="J29" s="22"/>
      <c r="K29" s="22"/>
      <c r="L29" s="24"/>
      <c r="M29" s="25" t="s">
        <v>9</v>
      </c>
    </row>
    <row r="30" spans="1:13" x14ac:dyDescent="0.25">
      <c r="A30" s="48" t="s">
        <v>14</v>
      </c>
      <c r="B30" s="13" t="s">
        <v>46</v>
      </c>
      <c r="C30" s="29" t="s">
        <v>45</v>
      </c>
      <c r="D30" s="21" t="s">
        <v>11</v>
      </c>
      <c r="E30" s="26">
        <v>5.5</v>
      </c>
      <c r="F30" s="26">
        <v>6.5</v>
      </c>
      <c r="G30" s="61"/>
      <c r="H30" s="26">
        <v>7</v>
      </c>
      <c r="I30" s="26">
        <v>6.5</v>
      </c>
      <c r="J30" s="26">
        <v>6</v>
      </c>
      <c r="K30" s="26">
        <v>6.5</v>
      </c>
      <c r="L30" s="50">
        <f>SUM((E30*2)+(F30*2)+(H30*2)+(I30*2)+J30+(K30*2))</f>
        <v>70</v>
      </c>
      <c r="M30" s="58">
        <v>5</v>
      </c>
    </row>
    <row r="31" spans="1:13" x14ac:dyDescent="0.25">
      <c r="A31" s="51" t="s">
        <v>13</v>
      </c>
      <c r="B31" s="52" t="s">
        <v>51</v>
      </c>
      <c r="C31" s="53" t="s">
        <v>52</v>
      </c>
      <c r="D31" s="54"/>
      <c r="E31" s="55"/>
      <c r="F31" s="55"/>
      <c r="G31" s="55"/>
      <c r="H31" s="55"/>
      <c r="I31" s="55"/>
      <c r="J31" s="55"/>
      <c r="K31" s="55"/>
      <c r="L31" s="56"/>
      <c r="M31" s="40"/>
    </row>
    <row r="32" spans="1:13" x14ac:dyDescent="0.25">
      <c r="A32" s="43"/>
      <c r="B32" s="59"/>
      <c r="C32" s="60"/>
      <c r="D32" s="44"/>
      <c r="E32" s="46"/>
      <c r="F32" s="46"/>
      <c r="G32" s="46"/>
      <c r="H32" s="46"/>
      <c r="I32" s="46"/>
      <c r="J32" s="46"/>
      <c r="K32" s="46"/>
      <c r="L32" s="47"/>
      <c r="M32" s="40"/>
    </row>
    <row r="33" spans="1:13" x14ac:dyDescent="0.25">
      <c r="A33" s="43">
        <v>8</v>
      </c>
      <c r="B33" s="44" t="s">
        <v>47</v>
      </c>
      <c r="C33" s="45">
        <v>202102904</v>
      </c>
      <c r="D33" s="44" t="s">
        <v>7</v>
      </c>
      <c r="E33" s="46">
        <v>6</v>
      </c>
      <c r="F33" s="46">
        <v>7</v>
      </c>
      <c r="G33" s="46">
        <v>8</v>
      </c>
      <c r="H33" s="46">
        <v>7</v>
      </c>
      <c r="I33" s="46">
        <v>7</v>
      </c>
      <c r="J33" s="46">
        <v>7</v>
      </c>
      <c r="K33" s="46">
        <v>7</v>
      </c>
      <c r="L33" s="47">
        <f>SUM((E33*2)+(F33*2)+(G33*2)+(H33*2)+I33+J33+K33)</f>
        <v>77</v>
      </c>
      <c r="M33" s="30"/>
    </row>
    <row r="34" spans="1:13" ht="23.4" x14ac:dyDescent="0.25">
      <c r="A34" s="48"/>
      <c r="B34" s="13" t="s">
        <v>48</v>
      </c>
      <c r="C34" s="20" t="s">
        <v>37</v>
      </c>
      <c r="D34" s="21"/>
      <c r="E34" s="22"/>
      <c r="F34" s="22"/>
      <c r="G34" s="22"/>
      <c r="H34" s="23"/>
      <c r="I34" s="22"/>
      <c r="J34" s="22"/>
      <c r="K34" s="22"/>
      <c r="L34" s="49" t="s">
        <v>8</v>
      </c>
      <c r="M34" s="57" t="s">
        <v>9</v>
      </c>
    </row>
    <row r="35" spans="1:13" x14ac:dyDescent="0.25">
      <c r="A35" s="28" t="s">
        <v>12</v>
      </c>
      <c r="B35" s="32" t="s">
        <v>49</v>
      </c>
      <c r="C35" s="62" t="s">
        <v>50</v>
      </c>
      <c r="D35" s="33" t="s">
        <v>11</v>
      </c>
      <c r="E35" s="34">
        <v>6</v>
      </c>
      <c r="F35" s="34">
        <v>7</v>
      </c>
      <c r="G35" s="63"/>
      <c r="H35" s="34">
        <v>6.5</v>
      </c>
      <c r="I35" s="34">
        <v>6.5</v>
      </c>
      <c r="J35" s="34">
        <v>6.5</v>
      </c>
      <c r="K35" s="34">
        <v>6.5</v>
      </c>
      <c r="L35" s="64">
        <f>SUM((E35*2)+(F35*2)+(H35*2)+(I35*2)+J35+(K35*2))</f>
        <v>71.5</v>
      </c>
      <c r="M35" s="66">
        <v>5</v>
      </c>
    </row>
    <row r="36" spans="1:13" x14ac:dyDescent="0.25">
      <c r="A36" s="51"/>
      <c r="B36" s="52"/>
      <c r="C36" s="53"/>
      <c r="D36" s="54"/>
      <c r="E36" s="55"/>
      <c r="F36" s="55"/>
      <c r="G36" s="55"/>
      <c r="H36" s="55"/>
      <c r="I36" s="55"/>
      <c r="J36" s="55"/>
      <c r="K36" s="55"/>
      <c r="L36" s="56"/>
      <c r="M36" s="35"/>
    </row>
    <row r="37" spans="1:13" x14ac:dyDescent="0.25">
      <c r="A37" s="41"/>
      <c r="B37" s="36"/>
      <c r="C37" s="37"/>
      <c r="D37" s="38"/>
      <c r="E37" s="39"/>
      <c r="F37" s="39"/>
      <c r="G37" s="39"/>
      <c r="H37" s="39"/>
      <c r="I37" s="39"/>
      <c r="J37" s="39"/>
      <c r="K37" s="39"/>
      <c r="L37" s="42"/>
      <c r="M37" s="40"/>
    </row>
  </sheetData>
  <phoneticPr fontId="0" type="noConversion"/>
  <pageMargins left="0" right="0" top="0" bottom="0" header="0.5" footer="0.5"/>
  <pageSetup paperSize="9" scale="6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567df01c5a7a6b8095f987a3c6769f07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8f386a2fe3daabd92ac61e7af35c46e0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Props1.xml><?xml version="1.0" encoding="utf-8"?>
<ds:datastoreItem xmlns:ds="http://schemas.openxmlformats.org/officeDocument/2006/customXml" ds:itemID="{088D20E9-8A45-4993-BE0A-46100F384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2026-02-09T08:24:33Z</cp:lastPrinted>
  <dcterms:created xsi:type="dcterms:W3CDTF">2005-03-08T13:12:48Z</dcterms:created>
  <dcterms:modified xsi:type="dcterms:W3CDTF">2026-03-05T10:14:57Z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