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6/Uitslagen/"/>
    </mc:Choice>
  </mc:AlternateContent>
  <xr:revisionPtr revIDLastSave="164" documentId="8_{6A7479D0-557C-4DE9-AF3C-F04A6E43C723}" xr6:coauthVersionLast="47" xr6:coauthVersionMax="47" xr10:uidLastSave="{F56E4FDB-ABC8-437D-8C00-6FE3377B72CB}"/>
  <bookViews>
    <workbookView xWindow="28680" yWindow="-120" windowWidth="29040" windowHeight="15720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8" i="1"/>
  <c r="P28" i="1"/>
  <c r="P27" i="1"/>
  <c r="P11" i="1"/>
  <c r="P26" i="1"/>
  <c r="P25" i="1"/>
  <c r="P24" i="1"/>
  <c r="P23" i="1"/>
  <c r="P22" i="1"/>
  <c r="P21" i="1"/>
  <c r="P20" i="1"/>
  <c r="P17" i="1"/>
  <c r="P10" i="1"/>
</calcChain>
</file>

<file path=xl/sharedStrings.xml><?xml version="1.0" encoding="utf-8"?>
<sst xmlns="http://schemas.openxmlformats.org/spreadsheetml/2006/main" count="167" uniqueCount="138">
  <si>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</si>
  <si>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</si>
  <si>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</si>
  <si>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</si>
  <si>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</si>
  <si>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</si>
  <si>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</si>
  <si>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</si>
  <si>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</si>
  <si>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MENPROEF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</si>
  <si>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</si>
  <si>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</si>
  <si>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</si>
  <si>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</si>
  <si>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</si>
  <si>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</si>
  <si>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</si>
  <si>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</si>
  <si>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RIJPROEF</t>
  </si>
  <si>
    <t>02</t>
  </si>
  <si>
    <t>07</t>
  </si>
  <si>
    <t>08</t>
  </si>
  <si>
    <t>10</t>
  </si>
  <si>
    <t>11</t>
  </si>
  <si>
    <t>Jehannes 484</t>
  </si>
  <si>
    <t>Auwert 514</t>
  </si>
  <si>
    <t>Tiede 501</t>
  </si>
  <si>
    <t>Tsjalle 454</t>
  </si>
  <si>
    <t>14</t>
  </si>
  <si>
    <t>Tymen 503</t>
  </si>
  <si>
    <t>Yme 507</t>
  </si>
  <si>
    <t>Beart 411</t>
  </si>
  <si>
    <t>04</t>
  </si>
  <si>
    <t>Qura van D’oeve</t>
  </si>
  <si>
    <t>Amcke Stal de Oergong</t>
  </si>
  <si>
    <t>12</t>
  </si>
  <si>
    <t>Juwiel fan Fjildsicht</t>
  </si>
  <si>
    <t>Herman Matthijssen</t>
  </si>
  <si>
    <t>Hoeven</t>
  </si>
  <si>
    <t>Fam. Morren</t>
  </si>
  <si>
    <t>Oldebroek</t>
  </si>
  <si>
    <t>Markus 491</t>
  </si>
  <si>
    <t>Haitse 425</t>
  </si>
  <si>
    <t>Fabe 348</t>
  </si>
  <si>
    <t>Mevr. H. Frieswijk</t>
  </si>
  <si>
    <t>Huins</t>
  </si>
  <si>
    <t>Thorben 466</t>
  </si>
  <si>
    <t>Julius 486</t>
  </si>
  <si>
    <t>Wikke 404</t>
  </si>
  <si>
    <t>Mevr. G. Wijbenga-Meijer</t>
  </si>
  <si>
    <t>Kollumerpomp</t>
  </si>
  <si>
    <t>Marty te Luggenhorst</t>
  </si>
  <si>
    <t>Eibergen</t>
  </si>
  <si>
    <t>Uitslag IBOP Wergea – 26 maart 2026</t>
  </si>
  <si>
    <t>01</t>
  </si>
  <si>
    <t>Syb fan de Poortershoek</t>
  </si>
  <si>
    <t>Sietske fan de Murnserdyk</t>
  </si>
  <si>
    <t>03</t>
  </si>
  <si>
    <t>Pikus</t>
  </si>
  <si>
    <t>Rinkje fan Joarumerleane</t>
  </si>
  <si>
    <t>Marinte fan Hesens</t>
  </si>
  <si>
    <t>Tetje fan Bloemhof</t>
  </si>
  <si>
    <t>09</t>
  </si>
  <si>
    <t>Ruth fan Lucania</t>
  </si>
  <si>
    <t>Dhr. J.D. Speelpenning &amp;  A.J. Speelpenning-Reijtenbagh</t>
  </si>
  <si>
    <t>Rockanje</t>
  </si>
  <si>
    <t>Denise Speelpenning</t>
  </si>
  <si>
    <t>G. Samplonius &amp; M. Vriend</t>
  </si>
  <si>
    <t>Mirns</t>
  </si>
  <si>
    <t>Brandus 345</t>
  </si>
  <si>
    <t>S. Haveman</t>
  </si>
  <si>
    <t>Noordbergum</t>
  </si>
  <si>
    <t>S. v.d. Veen</t>
  </si>
  <si>
    <t>Rottevalle</t>
  </si>
  <si>
    <t>Tjebbe 500</t>
  </si>
  <si>
    <t>Epke 474</t>
  </si>
  <si>
    <t>R. v.d. Hoek</t>
  </si>
  <si>
    <t>Kubaard</t>
  </si>
  <si>
    <t>Elias 494</t>
  </si>
  <si>
    <t>Matthys 504</t>
  </si>
  <si>
    <t>Dries 421</t>
  </si>
  <si>
    <t>Stal Chardon</t>
  </si>
  <si>
    <t>Jorwert</t>
  </si>
  <si>
    <t>G.A. Hoogers &amp; A. Andrea</t>
  </si>
  <si>
    <t>Hippolytushoef</t>
  </si>
  <si>
    <t>Omer 493</t>
  </si>
  <si>
    <t>F. Bloemhof &amp; J. Bloemhof</t>
  </si>
  <si>
    <t>Bolsward</t>
  </si>
  <si>
    <t>F. Bloemhof Holding BV</t>
  </si>
  <si>
    <t>Pomykala Lukasz</t>
  </si>
  <si>
    <t>Syców</t>
  </si>
  <si>
    <t>Thijmen fan'e Grupstal</t>
  </si>
  <si>
    <t>Mayka fan boarnwert</t>
  </si>
  <si>
    <t>13</t>
  </si>
  <si>
    <t>Sinne fan de Pikestjelp</t>
  </si>
  <si>
    <t>Sterre van de Vosjes</t>
  </si>
  <si>
    <t>15</t>
  </si>
  <si>
    <t>16</t>
  </si>
  <si>
    <t>Hadewich fan Bommelsteyn</t>
  </si>
  <si>
    <t>17</t>
  </si>
  <si>
    <t>Vriendje  NNF</t>
  </si>
  <si>
    <t>18</t>
  </si>
  <si>
    <t>Rieneke fan de Tsjerkebuorren</t>
  </si>
  <si>
    <t>19</t>
  </si>
  <si>
    <t>Ulrieka fân Boazum</t>
  </si>
  <si>
    <t>20</t>
  </si>
  <si>
    <t>Norbert 444</t>
  </si>
  <si>
    <t>Reinder 452</t>
  </si>
  <si>
    <t>M. van Ingen Schenau</t>
  </si>
  <si>
    <t>Papenburg</t>
  </si>
  <si>
    <t>Nane 492</t>
  </si>
  <si>
    <t>Tsjalke 397</t>
  </si>
  <si>
    <t>Dhr. J.T. van der Kooi</t>
  </si>
  <si>
    <t>Bornwird</t>
  </si>
  <si>
    <t>Teun 505</t>
  </si>
  <si>
    <t>Ulke 338</t>
  </si>
  <si>
    <t>A. Bouma</t>
  </si>
  <si>
    <t>Boelenslaan</t>
  </si>
  <si>
    <t>Fam. T. Bouma</t>
  </si>
  <si>
    <t>Wommels</t>
  </si>
  <si>
    <t>Waander 512</t>
  </si>
  <si>
    <t>Fam. Vos</t>
  </si>
  <si>
    <t>Poederoijen</t>
  </si>
  <si>
    <t>Alwin 469</t>
  </si>
  <si>
    <t>J.J. v.d. Meulen</t>
  </si>
  <si>
    <t>Haskerhorne</t>
  </si>
  <si>
    <t>Mevr. N.L. Schrale</t>
  </si>
  <si>
    <t>Oudehaske</t>
  </si>
  <si>
    <t>Tsjabring 429</t>
  </si>
  <si>
    <t>Mevr. A.G. Robbe</t>
  </si>
  <si>
    <t>Loon op Zand</t>
  </si>
  <si>
    <t>G. Veenstra</t>
  </si>
  <si>
    <t>Twijzel</t>
  </si>
  <si>
    <t>Mevr. M.H Veenstra-Zuidema</t>
  </si>
  <si>
    <t>Aan 416</t>
  </si>
  <si>
    <t>D. Gietema</t>
  </si>
  <si>
    <t>Boazum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</si>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</sst>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2" fillId="3" borderId="11" xfId="1" applyFont="1" applyFill="1" applyBorder="1" applyAlignment="1">
      <alignment vertical="top" wrapText="1" readingOrder="1"/>
    </xf>
    <xf numFmtId="0" fontId="2" fillId="3" borderId="12" xfId="1" applyFont="1" applyFill="1" applyBorder="1" applyAlignment="1">
      <alignment vertical="top" wrapText="1" readingOrder="1"/>
    </xf>
    <xf numFmtId="0" fontId="8" fillId="3" borderId="12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7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3" borderId="6" xfId="0" applyFont="1" applyFill="1" applyBorder="1" applyAlignment="1">
      <alignment horizontal="center" vertical="top"/>
    </xf>
    <xf numFmtId="164" fontId="13" fillId="5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/>
    </xf>
    <xf numFmtId="164" fontId="15" fillId="6" borderId="7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164" fontId="15" fillId="6" borderId="3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164" fontId="15" fillId="6" borderId="7" xfId="0" quotePrefix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vertical="top" wrapText="1" readingOrder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49" fontId="15" fillId="5" borderId="7" xfId="1" applyNumberFormat="1" applyFont="1" applyFill="1" applyBorder="1" applyAlignment="1">
      <alignment vertical="top" wrapText="1" readingOrder="1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4755</xdr:colOff>
      <xdr:row>6</xdr:row>
      <xdr:rowOff>22320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="93" zoomScaleNormal="93" workbookViewId="0">
      <selection activeCell="I34" sqref="I34"/>
    </sheetView>
  </sheetViews>
  <sheetFormatPr defaultColWidth="8.85546875" defaultRowHeight="15" x14ac:dyDescent="0.25"/>
  <cols>
    <col min="1" max="1" width="14.140625" customWidth="1"/>
    <col min="2" max="2" width="34.140625" customWidth="1"/>
    <col min="3" max="3" width="15.85546875" customWidth="1"/>
    <col min="4" max="4" width="15" customWidth="1"/>
    <col min="5" max="5" width="35.28515625" customWidth="1"/>
    <col min="6" max="6" width="21.28515625" customWidth="1"/>
    <col min="7" max="7" width="35" customWidth="1"/>
    <col min="8" max="8" width="23" customWidth="1"/>
    <col min="9" max="9" width="10.85546875" style="29" customWidth="1"/>
    <col min="10" max="13" width="10.85546875" customWidth="1"/>
    <col min="16" max="16" width="11" style="2" customWidth="1"/>
    <col min="17" max="17" width="12.140625" style="33" customWidth="1"/>
    <col min="1023" max="1024" width="11.42578125" customWidth="1"/>
  </cols>
  <sheetData>
    <row r="1" spans="1:17" ht="15.75" x14ac:dyDescent="0.25">
      <c r="A1" s="3"/>
      <c r="B1" s="3"/>
      <c r="C1" s="3"/>
      <c r="D1" s="3"/>
      <c r="E1" s="3"/>
      <c r="F1" s="3"/>
      <c r="G1" s="3"/>
      <c r="H1" s="3"/>
      <c r="I1" s="24"/>
      <c r="J1" s="4"/>
      <c r="K1" s="4"/>
      <c r="L1" s="46"/>
      <c r="M1" s="4"/>
      <c r="N1" s="4"/>
      <c r="O1" s="4"/>
      <c r="P1" s="5"/>
      <c r="Q1" s="31"/>
    </row>
    <row r="2" spans="1:17" s="8" customFormat="1" ht="26.1" customHeight="1" x14ac:dyDescent="0.3">
      <c r="A2" s="47" t="s">
        <v>53</v>
      </c>
      <c r="B2" s="48"/>
      <c r="C2" s="49"/>
      <c r="D2" s="1"/>
      <c r="E2" s="1"/>
      <c r="F2" s="1"/>
      <c r="G2" s="1"/>
      <c r="H2" s="1"/>
      <c r="I2" s="25"/>
      <c r="J2" s="6"/>
      <c r="K2" s="6"/>
      <c r="L2" s="46"/>
      <c r="M2" s="6"/>
      <c r="N2" s="6"/>
      <c r="O2" s="6"/>
      <c r="P2" s="7"/>
      <c r="Q2" s="32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24"/>
      <c r="J3" s="4"/>
      <c r="K3" s="4"/>
      <c r="L3" s="46"/>
      <c r="M3" s="4"/>
      <c r="N3" s="4"/>
      <c r="O3" s="4"/>
      <c r="P3" s="5"/>
      <c r="Q3" s="31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24"/>
      <c r="J4" s="4"/>
      <c r="K4" s="4"/>
      <c r="L4" s="46"/>
      <c r="M4" s="4"/>
      <c r="N4" s="4"/>
      <c r="O4" s="4"/>
      <c r="P4" s="5"/>
      <c r="Q4" s="3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24"/>
      <c r="J5" s="4"/>
      <c r="K5" s="4"/>
      <c r="L5" s="46"/>
      <c r="M5" s="4"/>
      <c r="N5" s="4"/>
      <c r="O5" s="4"/>
      <c r="P5" s="5"/>
      <c r="Q5" s="31"/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24"/>
      <c r="J6" s="4"/>
      <c r="K6" s="4"/>
      <c r="L6" s="46"/>
      <c r="M6" s="4"/>
      <c r="N6" s="4"/>
      <c r="O6" s="4"/>
      <c r="P6" s="5"/>
      <c r="Q6" s="31"/>
    </row>
    <row r="7" spans="1:17" ht="15" customHeight="1" x14ac:dyDescent="0.25">
      <c r="A7" s="50"/>
      <c r="B7" s="51"/>
      <c r="C7" s="3"/>
      <c r="D7" s="3"/>
      <c r="E7" s="3"/>
      <c r="F7" s="3"/>
      <c r="G7" s="3"/>
      <c r="H7" s="3"/>
      <c r="I7" s="24"/>
      <c r="J7" s="4"/>
      <c r="K7" s="4"/>
      <c r="L7" s="46"/>
      <c r="M7" s="4"/>
      <c r="N7" s="4"/>
      <c r="O7" s="4"/>
      <c r="P7" s="5"/>
      <c r="Q7" s="31"/>
    </row>
    <row r="8" spans="1:17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6"/>
      <c r="J8" s="10"/>
      <c r="K8" s="10"/>
      <c r="L8" s="11" t="s">
        <v>8</v>
      </c>
      <c r="M8" s="10"/>
      <c r="N8" s="10"/>
      <c r="O8" s="10"/>
    </row>
    <row r="9" spans="1:17" s="16" customFormat="1" ht="15.75" x14ac:dyDescent="0.25">
      <c r="A9" s="21" t="s">
        <v>18</v>
      </c>
      <c r="B9" s="21"/>
      <c r="C9" s="21"/>
      <c r="D9" s="21"/>
      <c r="E9" s="21"/>
      <c r="F9" s="21"/>
      <c r="G9" s="21"/>
      <c r="H9" s="21"/>
      <c r="I9" s="27" t="s">
        <v>10</v>
      </c>
      <c r="J9" s="12" t="s">
        <v>11</v>
      </c>
      <c r="K9" s="13" t="s">
        <v>12</v>
      </c>
      <c r="L9" s="14" t="s">
        <v>13</v>
      </c>
      <c r="M9" s="15" t="s">
        <v>14</v>
      </c>
      <c r="N9" s="12" t="s">
        <v>15</v>
      </c>
      <c r="O9" s="12" t="s">
        <v>16</v>
      </c>
      <c r="P9" s="12" t="s">
        <v>17</v>
      </c>
      <c r="Q9" s="34"/>
    </row>
    <row r="10" spans="1:17" s="17" customFormat="1" ht="15" customHeight="1" x14ac:dyDescent="0.25">
      <c r="A10" s="42" t="s">
        <v>54</v>
      </c>
      <c r="B10" s="42" t="s">
        <v>55</v>
      </c>
      <c r="C10" s="42" t="s">
        <v>24</v>
      </c>
      <c r="D10" s="42" t="s">
        <v>31</v>
      </c>
      <c r="E10" s="42" t="s">
        <v>64</v>
      </c>
      <c r="F10" s="42" t="s">
        <v>65</v>
      </c>
      <c r="G10" s="42" t="s">
        <v>66</v>
      </c>
      <c r="H10" s="42" t="s">
        <v>65</v>
      </c>
      <c r="I10" s="37">
        <v>6.5</v>
      </c>
      <c r="J10" s="38">
        <v>6.5</v>
      </c>
      <c r="K10" s="39">
        <v>6.5</v>
      </c>
      <c r="L10" s="37">
        <v>6.5</v>
      </c>
      <c r="M10" s="40">
        <v>6.5</v>
      </c>
      <c r="N10" s="38">
        <v>6</v>
      </c>
      <c r="O10" s="38">
        <v>7</v>
      </c>
      <c r="P10" s="35">
        <f t="shared" ref="P10:P17" si="0">(I10*2)+(J10*2)+(K10*2)+(L10*2)+M10+N10+O10</f>
        <v>71.5</v>
      </c>
      <c r="Q10" s="30"/>
    </row>
    <row r="11" spans="1:17" s="17" customFormat="1" x14ac:dyDescent="0.25">
      <c r="A11" s="42" t="s">
        <v>19</v>
      </c>
      <c r="B11" s="42" t="s">
        <v>56</v>
      </c>
      <c r="C11" s="42" t="s">
        <v>41</v>
      </c>
      <c r="D11" s="42" t="s">
        <v>27</v>
      </c>
      <c r="E11" s="42" t="s">
        <v>67</v>
      </c>
      <c r="F11" s="42" t="s">
        <v>68</v>
      </c>
      <c r="G11" s="42" t="s">
        <v>67</v>
      </c>
      <c r="H11" s="42" t="s">
        <v>68</v>
      </c>
      <c r="I11" s="37">
        <v>7.5</v>
      </c>
      <c r="J11" s="38">
        <v>6.5</v>
      </c>
      <c r="K11" s="39">
        <v>7</v>
      </c>
      <c r="L11" s="37">
        <v>7</v>
      </c>
      <c r="M11" s="40">
        <v>7</v>
      </c>
      <c r="N11" s="38">
        <v>7</v>
      </c>
      <c r="O11" s="38">
        <v>7</v>
      </c>
      <c r="P11" s="35">
        <f t="shared" si="0"/>
        <v>77</v>
      </c>
      <c r="Q11" s="30" t="s">
        <v>137</v>
      </c>
    </row>
    <row r="12" spans="1:17" s="17" customFormat="1" x14ac:dyDescent="0.25">
      <c r="A12" s="45" t="s">
        <v>57</v>
      </c>
      <c r="B12" s="42" t="s">
        <v>58</v>
      </c>
      <c r="C12" s="42" t="s">
        <v>26</v>
      </c>
      <c r="D12" s="42" t="s">
        <v>69</v>
      </c>
      <c r="E12" s="42" t="s">
        <v>70</v>
      </c>
      <c r="F12" s="42" t="s">
        <v>71</v>
      </c>
      <c r="G12" s="42" t="s">
        <v>72</v>
      </c>
      <c r="H12" s="42" t="s">
        <v>73</v>
      </c>
      <c r="I12" s="41">
        <v>6.5</v>
      </c>
      <c r="J12" s="37">
        <v>7</v>
      </c>
      <c r="K12" s="37">
        <v>7.5</v>
      </c>
      <c r="L12" s="37">
        <v>7.5</v>
      </c>
      <c r="M12" s="37">
        <v>7</v>
      </c>
      <c r="N12" s="37">
        <v>7</v>
      </c>
      <c r="O12" s="37">
        <v>7</v>
      </c>
      <c r="P12" s="35">
        <f t="shared" si="0"/>
        <v>78</v>
      </c>
      <c r="Q12" s="30"/>
    </row>
    <row r="13" spans="1:17" s="17" customFormat="1" x14ac:dyDescent="0.25">
      <c r="A13" s="42" t="s">
        <v>32</v>
      </c>
      <c r="B13" s="42" t="s">
        <v>59</v>
      </c>
      <c r="C13" s="42" t="s">
        <v>74</v>
      </c>
      <c r="D13" s="42" t="s">
        <v>75</v>
      </c>
      <c r="E13" s="42" t="s">
        <v>76</v>
      </c>
      <c r="F13" s="42" t="s">
        <v>77</v>
      </c>
      <c r="G13" s="42" t="s">
        <v>76</v>
      </c>
      <c r="H13" s="42" t="s">
        <v>77</v>
      </c>
      <c r="I13" s="41">
        <v>6.5</v>
      </c>
      <c r="J13" s="37">
        <v>6.5</v>
      </c>
      <c r="K13" s="37">
        <v>6</v>
      </c>
      <c r="L13" s="37">
        <v>6</v>
      </c>
      <c r="M13" s="37">
        <v>6.5</v>
      </c>
      <c r="N13" s="37">
        <v>6.5</v>
      </c>
      <c r="O13" s="37">
        <v>7</v>
      </c>
      <c r="P13" s="35">
        <f t="shared" si="0"/>
        <v>70</v>
      </c>
      <c r="Q13" s="30"/>
    </row>
    <row r="14" spans="1:17" s="17" customFormat="1" x14ac:dyDescent="0.25">
      <c r="A14" s="42" t="s">
        <v>20</v>
      </c>
      <c r="B14" s="42" t="s">
        <v>60</v>
      </c>
      <c r="C14" s="42" t="s">
        <v>79</v>
      </c>
      <c r="D14" s="42" t="s">
        <v>80</v>
      </c>
      <c r="E14" s="42" t="s">
        <v>81</v>
      </c>
      <c r="F14" s="42" t="s">
        <v>82</v>
      </c>
      <c r="G14" s="42" t="s">
        <v>83</v>
      </c>
      <c r="H14" s="42" t="s">
        <v>84</v>
      </c>
      <c r="I14" s="41">
        <v>6.5</v>
      </c>
      <c r="J14" s="37">
        <v>6</v>
      </c>
      <c r="K14" s="37">
        <v>6</v>
      </c>
      <c r="L14" s="37">
        <v>6.5</v>
      </c>
      <c r="M14" s="37">
        <v>6</v>
      </c>
      <c r="N14" s="37">
        <v>6</v>
      </c>
      <c r="O14" s="37">
        <v>7</v>
      </c>
      <c r="P14" s="35">
        <f t="shared" si="0"/>
        <v>69</v>
      </c>
      <c r="Q14" s="30"/>
    </row>
    <row r="15" spans="1:17" s="17" customFormat="1" x14ac:dyDescent="0.25">
      <c r="A15" s="42" t="s">
        <v>21</v>
      </c>
      <c r="B15" s="42" t="s">
        <v>61</v>
      </c>
      <c r="C15" s="42" t="s">
        <v>85</v>
      </c>
      <c r="D15" s="42" t="s">
        <v>46</v>
      </c>
      <c r="E15" s="42" t="s">
        <v>86</v>
      </c>
      <c r="F15" s="42" t="s">
        <v>87</v>
      </c>
      <c r="G15" s="42" t="s">
        <v>88</v>
      </c>
      <c r="H15" s="42" t="s">
        <v>87</v>
      </c>
      <c r="I15" s="37">
        <v>7.5</v>
      </c>
      <c r="J15" s="37">
        <v>6.5</v>
      </c>
      <c r="K15" s="37">
        <v>7.5</v>
      </c>
      <c r="L15" s="37">
        <v>7.5</v>
      </c>
      <c r="M15" s="37">
        <v>7</v>
      </c>
      <c r="N15" s="37">
        <v>7</v>
      </c>
      <c r="O15" s="37">
        <v>7.5</v>
      </c>
      <c r="P15" s="35">
        <f t="shared" si="0"/>
        <v>79.5</v>
      </c>
      <c r="Q15" s="30" t="s">
        <v>137</v>
      </c>
    </row>
    <row r="16" spans="1:17" s="17" customFormat="1" x14ac:dyDescent="0.25">
      <c r="A16" s="42" t="s">
        <v>62</v>
      </c>
      <c r="B16" s="42" t="s">
        <v>63</v>
      </c>
      <c r="C16" s="42" t="s">
        <v>30</v>
      </c>
      <c r="D16" s="42" t="s">
        <v>31</v>
      </c>
      <c r="E16" s="42" t="s">
        <v>89</v>
      </c>
      <c r="F16" s="42" t="s">
        <v>90</v>
      </c>
      <c r="G16" s="42" t="s">
        <v>89</v>
      </c>
      <c r="H16" s="42" t="s">
        <v>90</v>
      </c>
      <c r="I16" s="37">
        <v>6.5</v>
      </c>
      <c r="J16" s="37">
        <v>6.5</v>
      </c>
      <c r="K16" s="37">
        <v>7</v>
      </c>
      <c r="L16" s="37">
        <v>6.5</v>
      </c>
      <c r="M16" s="37">
        <v>6.5</v>
      </c>
      <c r="N16" s="37">
        <v>6.5</v>
      </c>
      <c r="O16" s="37">
        <v>7</v>
      </c>
      <c r="P16" s="35">
        <f t="shared" si="0"/>
        <v>73</v>
      </c>
      <c r="Q16" s="30"/>
    </row>
    <row r="17" spans="1:17" s="17" customFormat="1" x14ac:dyDescent="0.25">
      <c r="A17" s="42" t="s">
        <v>22</v>
      </c>
      <c r="B17" s="42" t="s">
        <v>36</v>
      </c>
      <c r="C17" s="42" t="s">
        <v>47</v>
      </c>
      <c r="D17" s="42" t="s">
        <v>48</v>
      </c>
      <c r="E17" s="42" t="s">
        <v>49</v>
      </c>
      <c r="F17" s="42" t="s">
        <v>50</v>
      </c>
      <c r="G17" s="42" t="s">
        <v>51</v>
      </c>
      <c r="H17" s="42" t="s">
        <v>52</v>
      </c>
      <c r="I17" s="37">
        <v>6</v>
      </c>
      <c r="J17" s="38">
        <v>6.5</v>
      </c>
      <c r="K17" s="39">
        <v>6.5</v>
      </c>
      <c r="L17" s="37">
        <v>7</v>
      </c>
      <c r="M17" s="40">
        <v>6.5</v>
      </c>
      <c r="N17" s="38">
        <v>6</v>
      </c>
      <c r="O17" s="38">
        <v>7</v>
      </c>
      <c r="P17" s="35">
        <f t="shared" si="0"/>
        <v>71.5</v>
      </c>
      <c r="Q17" s="30"/>
    </row>
    <row r="18" spans="1:17" s="17" customFormat="1" x14ac:dyDescent="0.25">
      <c r="A18" s="42" t="s">
        <v>105</v>
      </c>
      <c r="B18" s="42" t="s">
        <v>34</v>
      </c>
      <c r="C18" s="42" t="s">
        <v>42</v>
      </c>
      <c r="D18" s="42" t="s">
        <v>43</v>
      </c>
      <c r="E18" s="42" t="s">
        <v>44</v>
      </c>
      <c r="F18" s="42" t="s">
        <v>45</v>
      </c>
      <c r="G18" s="42" t="s">
        <v>44</v>
      </c>
      <c r="H18" s="42" t="s">
        <v>45</v>
      </c>
      <c r="I18" s="37">
        <v>7</v>
      </c>
      <c r="J18" s="37">
        <v>6.5</v>
      </c>
      <c r="K18" s="37">
        <v>6.5</v>
      </c>
      <c r="L18" s="37">
        <v>6.5</v>
      </c>
      <c r="M18" s="37">
        <v>6.5</v>
      </c>
      <c r="N18" s="37">
        <v>6.5</v>
      </c>
      <c r="O18" s="37">
        <v>7</v>
      </c>
      <c r="P18" s="35">
        <f>(I18*2)+(J18*2)+(K18*2)+(L18*2)+M18+N18+O18</f>
        <v>73</v>
      </c>
      <c r="Q18" s="30"/>
    </row>
    <row r="19" spans="1:17" s="16" customFormat="1" ht="31.5" x14ac:dyDescent="0.25">
      <c r="A19" s="22" t="s">
        <v>9</v>
      </c>
      <c r="B19" s="23"/>
      <c r="C19" s="23"/>
      <c r="D19" s="23"/>
      <c r="E19" s="23"/>
      <c r="F19" s="23"/>
      <c r="G19" s="23"/>
      <c r="H19" s="23"/>
      <c r="I19" s="28"/>
      <c r="J19" s="18"/>
      <c r="K19" s="19"/>
      <c r="L19" s="18"/>
      <c r="M19" s="20"/>
      <c r="N19" s="18"/>
      <c r="O19" s="18"/>
      <c r="P19" s="12"/>
      <c r="Q19" s="36"/>
    </row>
    <row r="20" spans="1:17" s="17" customFormat="1" x14ac:dyDescent="0.25">
      <c r="A20" s="42" t="s">
        <v>23</v>
      </c>
      <c r="B20" s="42" t="s">
        <v>91</v>
      </c>
      <c r="C20" s="42" t="s">
        <v>106</v>
      </c>
      <c r="D20" s="42" t="s">
        <v>107</v>
      </c>
      <c r="E20" s="42" t="s">
        <v>108</v>
      </c>
      <c r="F20" s="42" t="s">
        <v>109</v>
      </c>
      <c r="G20" s="42" t="s">
        <v>108</v>
      </c>
      <c r="H20" s="42" t="s">
        <v>109</v>
      </c>
      <c r="I20" s="37">
        <v>6</v>
      </c>
      <c r="J20" s="37">
        <v>7</v>
      </c>
      <c r="K20" s="37">
        <v>7</v>
      </c>
      <c r="L20" s="37">
        <v>7</v>
      </c>
      <c r="M20" s="37">
        <v>7</v>
      </c>
      <c r="N20" s="37">
        <v>6.5</v>
      </c>
      <c r="O20" s="37">
        <v>7</v>
      </c>
      <c r="P20" s="35">
        <f t="shared" ref="P20" si="1">(I20*2)+(J20*2)+(K20*2)+(L20*2)+M20+N20+O20</f>
        <v>74.5</v>
      </c>
      <c r="Q20" s="30"/>
    </row>
    <row r="21" spans="1:17" s="17" customFormat="1" x14ac:dyDescent="0.25">
      <c r="A21" s="42" t="s">
        <v>35</v>
      </c>
      <c r="B21" s="42" t="s">
        <v>92</v>
      </c>
      <c r="C21" s="42" t="s">
        <v>110</v>
      </c>
      <c r="D21" s="42" t="s">
        <v>111</v>
      </c>
      <c r="E21" s="42" t="s">
        <v>112</v>
      </c>
      <c r="F21" s="42" t="s">
        <v>113</v>
      </c>
      <c r="G21" s="42" t="s">
        <v>112</v>
      </c>
      <c r="H21" s="42" t="s">
        <v>113</v>
      </c>
      <c r="I21" s="37">
        <v>6</v>
      </c>
      <c r="J21" s="37">
        <v>6.5</v>
      </c>
      <c r="K21" s="37">
        <v>7</v>
      </c>
      <c r="L21" s="37">
        <v>6.5</v>
      </c>
      <c r="M21" s="37">
        <v>6.5</v>
      </c>
      <c r="N21" s="37">
        <v>6.5</v>
      </c>
      <c r="O21" s="37">
        <v>7</v>
      </c>
      <c r="P21" s="35">
        <f t="shared" ref="P21:P22" si="2">(I21*2)+(J21*2)+(K21*2)+(L21*2)+M21+N21+O21</f>
        <v>72</v>
      </c>
      <c r="Q21" s="30"/>
    </row>
    <row r="22" spans="1:17" s="17" customFormat="1" x14ac:dyDescent="0.25">
      <c r="A22" s="42" t="s">
        <v>93</v>
      </c>
      <c r="B22" s="42" t="s">
        <v>94</v>
      </c>
      <c r="C22" s="42" t="s">
        <v>114</v>
      </c>
      <c r="D22" s="42" t="s">
        <v>115</v>
      </c>
      <c r="E22" s="42" t="s">
        <v>116</v>
      </c>
      <c r="F22" s="42" t="s">
        <v>117</v>
      </c>
      <c r="G22" s="42" t="s">
        <v>118</v>
      </c>
      <c r="H22" s="42" t="s">
        <v>119</v>
      </c>
      <c r="I22" s="37">
        <v>5</v>
      </c>
      <c r="J22" s="37">
        <v>7</v>
      </c>
      <c r="K22" s="37">
        <v>7.5</v>
      </c>
      <c r="L22" s="37">
        <v>7</v>
      </c>
      <c r="M22" s="37">
        <v>7</v>
      </c>
      <c r="N22" s="37">
        <v>7</v>
      </c>
      <c r="O22" s="37">
        <v>7</v>
      </c>
      <c r="P22" s="35">
        <f t="shared" si="2"/>
        <v>74</v>
      </c>
      <c r="Q22" s="30"/>
    </row>
    <row r="23" spans="1:17" s="17" customFormat="1" x14ac:dyDescent="0.25">
      <c r="A23" s="42" t="s">
        <v>28</v>
      </c>
      <c r="B23" s="42" t="s">
        <v>95</v>
      </c>
      <c r="C23" s="42" t="s">
        <v>120</v>
      </c>
      <c r="D23" s="42" t="s">
        <v>43</v>
      </c>
      <c r="E23" s="42" t="s">
        <v>121</v>
      </c>
      <c r="F23" s="42" t="s">
        <v>122</v>
      </c>
      <c r="G23" s="42" t="s">
        <v>121</v>
      </c>
      <c r="H23" s="42" t="s">
        <v>122</v>
      </c>
      <c r="I23" s="41">
        <v>6.5</v>
      </c>
      <c r="J23" s="37">
        <v>7.5</v>
      </c>
      <c r="K23" s="37">
        <v>7</v>
      </c>
      <c r="L23" s="37">
        <v>7</v>
      </c>
      <c r="M23" s="37">
        <v>7</v>
      </c>
      <c r="N23" s="37">
        <v>7</v>
      </c>
      <c r="O23" s="37">
        <v>7</v>
      </c>
      <c r="P23" s="35">
        <f t="shared" ref="P23:P26" si="3">(I23*2)+(J23*2)+(K23*2)+(L23*2)+M23+N23+O23</f>
        <v>77</v>
      </c>
      <c r="Q23" s="30"/>
    </row>
    <row r="24" spans="1:17" s="17" customFormat="1" x14ac:dyDescent="0.25">
      <c r="A24" s="42" t="s">
        <v>96</v>
      </c>
      <c r="B24" s="42" t="s">
        <v>33</v>
      </c>
      <c r="C24" s="42" t="s">
        <v>25</v>
      </c>
      <c r="D24" s="42" t="s">
        <v>31</v>
      </c>
      <c r="E24" s="42" t="s">
        <v>37</v>
      </c>
      <c r="F24" s="42" t="s">
        <v>38</v>
      </c>
      <c r="G24" s="42" t="s">
        <v>39</v>
      </c>
      <c r="H24" s="42" t="s">
        <v>40</v>
      </c>
      <c r="I24" s="41">
        <v>6.5</v>
      </c>
      <c r="J24" s="37">
        <v>6.5</v>
      </c>
      <c r="K24" s="37">
        <v>6</v>
      </c>
      <c r="L24" s="37">
        <v>6.5</v>
      </c>
      <c r="M24" s="37">
        <v>6.5</v>
      </c>
      <c r="N24" s="37">
        <v>6</v>
      </c>
      <c r="O24" s="37">
        <v>7</v>
      </c>
      <c r="P24" s="35">
        <f t="shared" si="3"/>
        <v>70.5</v>
      </c>
      <c r="Q24" s="30"/>
    </row>
    <row r="25" spans="1:17" s="17" customFormat="1" x14ac:dyDescent="0.25">
      <c r="A25" s="42" t="s">
        <v>97</v>
      </c>
      <c r="B25" s="42" t="s">
        <v>98</v>
      </c>
      <c r="C25" s="42" t="s">
        <v>78</v>
      </c>
      <c r="D25" s="42" t="s">
        <v>123</v>
      </c>
      <c r="E25" s="42" t="s">
        <v>124</v>
      </c>
      <c r="F25" s="42" t="s">
        <v>125</v>
      </c>
      <c r="G25" s="42" t="s">
        <v>126</v>
      </c>
      <c r="H25" s="42" t="s">
        <v>127</v>
      </c>
      <c r="I25" s="37">
        <v>6</v>
      </c>
      <c r="J25" s="37">
        <v>7</v>
      </c>
      <c r="K25" s="37">
        <v>7</v>
      </c>
      <c r="L25" s="37">
        <v>7</v>
      </c>
      <c r="M25" s="37">
        <v>7</v>
      </c>
      <c r="N25" s="37">
        <v>6.5</v>
      </c>
      <c r="O25" s="37">
        <v>7</v>
      </c>
      <c r="P25" s="35">
        <f t="shared" si="3"/>
        <v>74.5</v>
      </c>
      <c r="Q25" s="30"/>
    </row>
    <row r="26" spans="1:17" s="17" customFormat="1" x14ac:dyDescent="0.25">
      <c r="A26" s="42" t="s">
        <v>99</v>
      </c>
      <c r="B26" s="42" t="s">
        <v>100</v>
      </c>
      <c r="C26" s="42" t="s">
        <v>79</v>
      </c>
      <c r="D26" s="42" t="s">
        <v>128</v>
      </c>
      <c r="E26" s="42" t="s">
        <v>129</v>
      </c>
      <c r="F26" s="42" t="s">
        <v>130</v>
      </c>
      <c r="G26" s="42" t="s">
        <v>129</v>
      </c>
      <c r="H26" s="42" t="s">
        <v>130</v>
      </c>
      <c r="I26" s="37">
        <v>6.5</v>
      </c>
      <c r="J26" s="37">
        <v>6.5</v>
      </c>
      <c r="K26" s="37">
        <v>7</v>
      </c>
      <c r="L26" s="37">
        <v>7</v>
      </c>
      <c r="M26" s="37">
        <v>7</v>
      </c>
      <c r="N26" s="37">
        <v>7</v>
      </c>
      <c r="O26" s="37">
        <v>7</v>
      </c>
      <c r="P26" s="35">
        <f t="shared" si="3"/>
        <v>75</v>
      </c>
      <c r="Q26" s="30"/>
    </row>
    <row r="27" spans="1:17" s="17" customFormat="1" x14ac:dyDescent="0.25">
      <c r="A27" s="42" t="s">
        <v>101</v>
      </c>
      <c r="B27" s="42" t="s">
        <v>102</v>
      </c>
      <c r="C27" s="42" t="s">
        <v>24</v>
      </c>
      <c r="D27" s="42" t="s">
        <v>46</v>
      </c>
      <c r="E27" s="42" t="s">
        <v>131</v>
      </c>
      <c r="F27" s="42" t="s">
        <v>132</v>
      </c>
      <c r="G27" s="42" t="s">
        <v>133</v>
      </c>
      <c r="H27" s="42" t="s">
        <v>132</v>
      </c>
      <c r="I27" s="41">
        <v>5.5</v>
      </c>
      <c r="J27" s="37">
        <v>6.5</v>
      </c>
      <c r="K27" s="37">
        <v>6.5</v>
      </c>
      <c r="L27" s="37">
        <v>6.5</v>
      </c>
      <c r="M27" s="37">
        <v>6.5</v>
      </c>
      <c r="N27" s="37">
        <v>6</v>
      </c>
      <c r="O27" s="37">
        <v>6.5</v>
      </c>
      <c r="P27" s="35">
        <f t="shared" ref="P27:P28" si="4">(I27*2)+(J27*2)+(K27*2)+(L27*2)+M27+N27+O27</f>
        <v>69</v>
      </c>
      <c r="Q27" s="30"/>
    </row>
    <row r="28" spans="1:17" s="17" customFormat="1" x14ac:dyDescent="0.25">
      <c r="A28" s="42" t="s">
        <v>103</v>
      </c>
      <c r="B28" s="42" t="s">
        <v>104</v>
      </c>
      <c r="C28" s="42" t="s">
        <v>29</v>
      </c>
      <c r="D28" s="42" t="s">
        <v>134</v>
      </c>
      <c r="E28" s="42" t="s">
        <v>135</v>
      </c>
      <c r="F28" s="42" t="s">
        <v>136</v>
      </c>
      <c r="G28" s="42" t="s">
        <v>135</v>
      </c>
      <c r="H28" s="42" t="s">
        <v>136</v>
      </c>
      <c r="I28" s="37">
        <v>6</v>
      </c>
      <c r="J28" s="37">
        <v>8</v>
      </c>
      <c r="K28" s="37">
        <v>7</v>
      </c>
      <c r="L28" s="37">
        <v>7</v>
      </c>
      <c r="M28" s="37">
        <v>7.5</v>
      </c>
      <c r="N28" s="37">
        <v>7</v>
      </c>
      <c r="O28" s="37">
        <v>7.5</v>
      </c>
      <c r="P28" s="35">
        <f t="shared" si="4"/>
        <v>78</v>
      </c>
      <c r="Q28" s="30" t="s">
        <v>137</v>
      </c>
    </row>
    <row r="29" spans="1:17" x14ac:dyDescent="0.25">
      <c r="I29" s="43"/>
      <c r="J29" s="44"/>
      <c r="K29" s="44"/>
      <c r="L29" s="44"/>
      <c r="M29" s="44"/>
      <c r="N29" s="44"/>
      <c r="O29" s="44"/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AEAF6619-4D91-4A44-BFAE-9A279D1D7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2026-03-27T07:12:14Z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