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kfpsroyalfriesian.sharepoint.com/sites/Keuringszaken/Gedeelde documenten/ABFP/2026/Eindlijsten/"/>
    </mc:Choice>
  </mc:AlternateContent>
  <xr:revisionPtr revIDLastSave="443" documentId="8_{E637C629-E4FB-487B-8041-6948FD5934CB}" xr6:coauthVersionLast="47" xr6:coauthVersionMax="47" xr10:uidLastSave="{3BA02BA9-8CFF-411C-AEDC-E198D4A3C56C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72" i="1"/>
  <c r="L67" i="1"/>
  <c r="L81" i="1"/>
  <c r="L57" i="1"/>
  <c r="L53" i="1"/>
  <c r="L48" i="1"/>
  <c r="L43" i="1"/>
  <c r="L38" i="1"/>
  <c r="L28" i="1"/>
  <c r="L18" i="1"/>
  <c r="L13" i="1"/>
  <c r="L79" i="1"/>
  <c r="L76" i="1"/>
  <c r="L74" i="1"/>
  <c r="L70" i="1"/>
  <c r="L65" i="1"/>
  <c r="L62" i="1"/>
  <c r="L60" i="1"/>
  <c r="L55" i="1"/>
  <c r="L51" i="1"/>
  <c r="L46" i="1"/>
  <c r="L41" i="1"/>
  <c r="L33" i="1"/>
  <c r="L23" i="1"/>
  <c r="L31" i="1"/>
  <c r="L36" i="1"/>
  <c r="L7" i="1"/>
  <c r="L21" i="1"/>
  <c r="L9" i="1"/>
  <c r="L16" i="1"/>
  <c r="L26" i="1"/>
</calcChain>
</file>

<file path=xl/sharedStrings.xml><?xml version="1.0" encoding="utf-8"?>
<sst xmlns="http://schemas.openxmlformats.org/spreadsheetml/2006/main" count="209" uniqueCount="106">
  <si>
    <t>stap</t>
  </si>
  <si>
    <t>draf</t>
  </si>
  <si>
    <t>galop</t>
  </si>
  <si>
    <t>l.h&amp;b</t>
  </si>
  <si>
    <t>souplesse</t>
  </si>
  <si>
    <t>schakelen</t>
  </si>
  <si>
    <t>impuls</t>
  </si>
  <si>
    <t>o/h zadel</t>
  </si>
  <si>
    <t>totaal</t>
  </si>
  <si>
    <t>Aanleg als tuigpaard</t>
  </si>
  <si>
    <t>Fokker/Eig:</t>
  </si>
  <si>
    <t>aangesp.</t>
  </si>
  <si>
    <t>Fokker/Eig.:</t>
  </si>
  <si>
    <t>Eigenaar:</t>
  </si>
  <si>
    <t>Fokker;</t>
  </si>
  <si>
    <t>Jehannes 484</t>
  </si>
  <si>
    <t>ABFP-test 2   3 maart t/m 16 april 2026</t>
  </si>
  <si>
    <t>Ynze van Pama</t>
  </si>
  <si>
    <t>Beant 517</t>
  </si>
  <si>
    <t>Baukje Pama-de Boer</t>
  </si>
  <si>
    <t>Sebaldeburen</t>
  </si>
  <si>
    <t>Warne Krekt in Bytje Oars</t>
  </si>
  <si>
    <t>Jurre 495</t>
  </si>
  <si>
    <t>Nane 492</t>
  </si>
  <si>
    <t>Sabina Feenstra</t>
  </si>
  <si>
    <t>Tzum</t>
  </si>
  <si>
    <t>J.J.A. Vrolijk</t>
  </si>
  <si>
    <t>Ommeren</t>
  </si>
  <si>
    <t>Wander fan Bokkum</t>
  </si>
  <si>
    <t>Wolter 513</t>
  </si>
  <si>
    <t>B. de Boer</t>
  </si>
  <si>
    <t>Nes</t>
  </si>
  <si>
    <t>Stoeterij Friese Visser &amp; M.C.L. Veurink</t>
  </si>
  <si>
    <t>P/a Drachten</t>
  </si>
  <si>
    <t>Weale</t>
  </si>
  <si>
    <t>Uldrik</t>
  </si>
  <si>
    <t>B. Visser-Soepboer</t>
  </si>
  <si>
    <t>Waaxens</t>
  </si>
  <si>
    <t>Winner ût de Grachten</t>
  </si>
  <si>
    <t>Gosse 526</t>
  </si>
  <si>
    <t>Alwin 469</t>
  </si>
  <si>
    <t>M.H.A. Schothorst</t>
  </si>
  <si>
    <t>Soest</t>
  </si>
  <si>
    <t>J. Klijnstra</t>
  </si>
  <si>
    <t>Groningen</t>
  </si>
  <si>
    <t>Wibren van de Pôle</t>
  </si>
  <si>
    <t>Hessel 480</t>
  </si>
  <si>
    <t>P.M. Annema-Hoekstra</t>
  </si>
  <si>
    <t>Hoornsterzwaag</t>
  </si>
  <si>
    <t>Ype fan Skrins stam 8 Bouma</t>
  </si>
  <si>
    <t>Teun 505</t>
  </si>
  <si>
    <t>Eise 489</t>
  </si>
  <si>
    <t>T. Bouma</t>
  </si>
  <si>
    <t>Wommels</t>
  </si>
  <si>
    <t>Stam 8 Bouma</t>
  </si>
  <si>
    <t>Ysbrân van de Spokedâm</t>
  </si>
  <si>
    <t>U. Tjeerdsma</t>
  </si>
  <si>
    <t>Opende</t>
  </si>
  <si>
    <t>Fam. Age Okkema</t>
  </si>
  <si>
    <t>Siegerswoude</t>
  </si>
  <si>
    <t>Wûnder fan de Lege Geaën</t>
  </si>
  <si>
    <t>Tsjerk 328</t>
  </si>
  <si>
    <t>Th. Fopma</t>
  </si>
  <si>
    <t>Gauw</t>
  </si>
  <si>
    <t>Th. Fopma &amp; J.J. Fopma</t>
  </si>
  <si>
    <t>P/a Gauw</t>
  </si>
  <si>
    <t>Wietse fan Fjildsicht</t>
  </si>
  <si>
    <t>Herre 524</t>
  </si>
  <si>
    <t>Harmen 424</t>
  </si>
  <si>
    <t>G.G.F. van Dijkhuizen &amp; M.G. Griffioen</t>
  </si>
  <si>
    <t>Follega</t>
  </si>
  <si>
    <t>Ysbrand R</t>
  </si>
  <si>
    <t>Faust 523</t>
  </si>
  <si>
    <t>Alke 468</t>
  </si>
  <si>
    <t>Fam. Raaijmakers</t>
  </si>
  <si>
    <t>Geffen</t>
  </si>
  <si>
    <t>Handels- en Exportstal Heuker B.V.</t>
  </si>
  <si>
    <t>Zevenhuizen</t>
  </si>
  <si>
    <t>Wiebe H.</t>
  </si>
  <si>
    <t>Sape 381</t>
  </si>
  <si>
    <t>T.J. Henstra</t>
  </si>
  <si>
    <t>Lemele</t>
  </si>
  <si>
    <t>Stoeterij Friese Visser</t>
  </si>
  <si>
    <t>Drachten</t>
  </si>
  <si>
    <t>Wilbrand HSL</t>
  </si>
  <si>
    <t>Hilbrand 525</t>
  </si>
  <si>
    <t>Maurits 437</t>
  </si>
  <si>
    <t>Fam. Hardemna-Slemmer</t>
  </si>
  <si>
    <t>Ederveen</t>
  </si>
  <si>
    <t>J.H. van Manen</t>
  </si>
  <si>
    <t>Kesteren</t>
  </si>
  <si>
    <t>Wopke van de Breesteeg</t>
  </si>
  <si>
    <t>Andries 415</t>
  </si>
  <si>
    <t>R. van Wordragen</t>
  </si>
  <si>
    <t>Ammerzoden</t>
  </si>
  <si>
    <t>Ype van 't Oast</t>
  </si>
  <si>
    <t>Martzen 521</t>
  </si>
  <si>
    <t>Reinder 452</t>
  </si>
  <si>
    <t>W. Hoekstra</t>
  </si>
  <si>
    <t>Buitenpost</t>
  </si>
  <si>
    <t>Wieger fan Wettersicht</t>
  </si>
  <si>
    <t>J. Krul</t>
  </si>
  <si>
    <t>Steenwijk</t>
  </si>
  <si>
    <t>Aangewezen voor voorrij dagen</t>
  </si>
  <si>
    <t>Geen ster</t>
  </si>
  <si>
    <t>Niet aangewezen voor voorrijdagen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</si>
</sst>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[Red]0.0"/>
    <numFmt numFmtId="165" formatCode="0.0"/>
  </numFmts>
  <fonts count="7" x14ac:knownFonts="1">
    <font>
      <sz val="10"/>
      <name val="Arial"/>
    </font>
    <font>
      <b/>
      <sz val="14"/>
      <color rgb="FF002060"/>
      <name val="Arial"/>
      <family val="2"/>
    </font>
    <font>
      <sz val="14"/>
      <color rgb="FF002060"/>
      <name val="Arial"/>
      <family val="2"/>
    </font>
    <font>
      <b/>
      <sz val="11"/>
      <color rgb="FF002060"/>
      <name val="Arial"/>
      <family val="2"/>
    </font>
    <font>
      <sz val="11"/>
      <color rgb="FF00206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5" fillId="0" borderId="0" xfId="0" applyFont="1"/>
    <xf numFmtId="0" fontId="5" fillId="0" borderId="1" xfId="0" applyFont="1" applyBorder="1"/>
    <xf numFmtId="0" fontId="6" fillId="0" borderId="2" xfId="0" applyFont="1" applyBorder="1"/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65" fontId="5" fillId="0" borderId="10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5" fillId="0" borderId="4" xfId="0" applyFont="1" applyBorder="1"/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wrapText="1"/>
    </xf>
    <xf numFmtId="0" fontId="5" fillId="0" borderId="11" xfId="0" applyFont="1" applyBorder="1"/>
    <xf numFmtId="0" fontId="5" fillId="0" borderId="11" xfId="0" quotePrefix="1" applyFont="1" applyBorder="1" applyAlignment="1">
      <alignment horizontal="left"/>
    </xf>
    <xf numFmtId="0" fontId="6" fillId="0" borderId="11" xfId="0" applyFont="1" applyBorder="1"/>
    <xf numFmtId="164" fontId="5" fillId="0" borderId="11" xfId="0" applyNumberFormat="1" applyFont="1" applyBorder="1" applyAlignment="1">
      <alignment horizontal="center"/>
    </xf>
    <xf numFmtId="165" fontId="5" fillId="0" borderId="12" xfId="0" applyNumberFormat="1" applyFont="1" applyBorder="1" applyAlignment="1">
      <alignment horizontal="center" wrapText="1"/>
    </xf>
    <xf numFmtId="0" fontId="5" fillId="0" borderId="13" xfId="0" applyFont="1" applyBorder="1"/>
    <xf numFmtId="164" fontId="6" fillId="0" borderId="14" xfId="0" applyNumberFormat="1" applyFont="1" applyBorder="1" applyAlignment="1">
      <alignment horizontal="center"/>
    </xf>
    <xf numFmtId="0" fontId="5" fillId="0" borderId="15" xfId="0" applyFont="1" applyBorder="1"/>
    <xf numFmtId="0" fontId="6" fillId="0" borderId="12" xfId="0" applyFont="1" applyBorder="1"/>
    <xf numFmtId="0" fontId="5" fillId="0" borderId="12" xfId="0" applyFont="1" applyBorder="1" applyAlignment="1">
      <alignment horizontal="left"/>
    </xf>
    <xf numFmtId="164" fontId="5" fillId="0" borderId="12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0" fontId="5" fillId="0" borderId="17" xfId="0" applyFont="1" applyBorder="1"/>
    <xf numFmtId="0" fontId="6" fillId="0" borderId="18" xfId="0" applyFont="1" applyBorder="1" applyAlignment="1">
      <alignment horizontal="center"/>
    </xf>
    <xf numFmtId="164" fontId="6" fillId="0" borderId="18" xfId="0" applyNumberFormat="1" applyFont="1" applyBorder="1" applyAlignment="1">
      <alignment horizontal="center"/>
    </xf>
    <xf numFmtId="0" fontId="5" fillId="0" borderId="19" xfId="0" applyFont="1" applyBorder="1"/>
    <xf numFmtId="0" fontId="5" fillId="0" borderId="20" xfId="0" applyFont="1" applyBorder="1"/>
    <xf numFmtId="0" fontId="5" fillId="0" borderId="20" xfId="0" quotePrefix="1" applyFont="1" applyBorder="1" applyAlignment="1">
      <alignment horizontal="left"/>
    </xf>
    <xf numFmtId="0" fontId="6" fillId="0" borderId="20" xfId="0" applyFont="1" applyBorder="1"/>
    <xf numFmtId="164" fontId="5" fillId="0" borderId="20" xfId="0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 wrapText="1"/>
    </xf>
    <xf numFmtId="165" fontId="5" fillId="0" borderId="9" xfId="0" applyNumberFormat="1" applyFont="1" applyBorder="1" applyAlignment="1">
      <alignment horizontal="center" wrapText="1"/>
    </xf>
    <xf numFmtId="0" fontId="5" fillId="0" borderId="12" xfId="0" applyFont="1" applyBorder="1"/>
    <xf numFmtId="0" fontId="5" fillId="0" borderId="12" xfId="0" quotePrefix="1" applyFont="1" applyBorder="1" applyAlignment="1">
      <alignment horizontal="left"/>
    </xf>
    <xf numFmtId="164" fontId="5" fillId="2" borderId="0" xfId="0" applyNumberFormat="1" applyFont="1" applyFill="1" applyAlignment="1">
      <alignment horizontal="center"/>
    </xf>
    <xf numFmtId="0" fontId="5" fillId="0" borderId="1" xfId="0" applyFont="1" applyBorder="1" applyAlignment="1">
      <alignment horizontal="right"/>
    </xf>
    <xf numFmtId="0" fontId="6" fillId="0" borderId="0" xfId="0" applyFont="1" applyAlignment="1">
      <alignment horizontal="center" wrapText="1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1</xdr:row>
      <xdr:rowOff>19050</xdr:rowOff>
    </xdr:from>
    <xdr:to>
      <xdr:col>12</xdr:col>
      <xdr:colOff>746435</xdr:colOff>
      <xdr:row>5</xdr:row>
      <xdr:rowOff>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D67104B-8BB3-4A17-99AE-95D7BF98C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47650"/>
          <a:ext cx="2156135" cy="772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4"/>
  <sheetViews>
    <sheetView tabSelected="1" view="pageBreakPreview" zoomScale="139" zoomScaleNormal="110" zoomScaleSheetLayoutView="130" workbookViewId="0">
      <selection activeCell="M51" sqref="M51"/>
    </sheetView>
  </sheetViews>
  <sheetFormatPr defaultColWidth="11.44140625" defaultRowHeight="13.8" x14ac:dyDescent="0.25"/>
  <cols>
    <col min="1" max="1" width="13" style="6" customWidth="1"/>
    <col min="2" max="2" width="39.44140625" style="6" customWidth="1"/>
    <col min="3" max="3" width="25.44140625" style="7" customWidth="1"/>
    <col min="4" max="4" width="9.44140625" style="4" customWidth="1"/>
    <col min="5" max="5" width="5.88671875" style="6" customWidth="1"/>
    <col min="6" max="6" width="7.44140625" style="6" customWidth="1"/>
    <col min="7" max="7" width="6.44140625" style="6" customWidth="1"/>
    <col min="8" max="8" width="10.109375" style="6" customWidth="1"/>
    <col min="9" max="9" width="10.33203125" style="6" customWidth="1"/>
    <col min="10" max="10" width="10" style="6" customWidth="1"/>
    <col min="11" max="11" width="8.44140625" style="6" customWidth="1"/>
    <col min="12" max="12" width="8.109375" style="4" customWidth="1"/>
    <col min="13" max="13" width="11.44140625" style="6" customWidth="1"/>
    <col min="14" max="16384" width="11.44140625" style="6"/>
  </cols>
  <sheetData>
    <row r="1" spans="1:13" s="3" customFormat="1" ht="17.399999999999999" x14ac:dyDescent="0.3">
      <c r="A1" s="1" t="s">
        <v>16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</row>
    <row r="2" spans="1:13" x14ac:dyDescent="0.25">
      <c r="A2" s="4"/>
      <c r="B2" s="4"/>
      <c r="C2" s="5"/>
      <c r="E2" s="4"/>
      <c r="F2" s="4"/>
      <c r="G2" s="4"/>
      <c r="H2" s="4"/>
      <c r="I2" s="4"/>
      <c r="J2" s="4"/>
      <c r="K2" s="4"/>
    </row>
    <row r="3" spans="1:13" x14ac:dyDescent="0.25">
      <c r="A3" s="4"/>
      <c r="B3" s="4"/>
      <c r="C3" s="5"/>
      <c r="E3" s="4"/>
      <c r="F3" s="4"/>
      <c r="G3" s="4"/>
      <c r="H3" s="4"/>
      <c r="I3" s="4"/>
      <c r="J3" s="4"/>
      <c r="K3" s="4"/>
    </row>
    <row r="4" spans="1:13" x14ac:dyDescent="0.25">
      <c r="A4" s="4"/>
      <c r="B4" s="4"/>
      <c r="C4" s="5"/>
      <c r="E4" s="4"/>
      <c r="F4" s="4"/>
      <c r="G4" s="4"/>
      <c r="H4" s="4"/>
      <c r="I4" s="4"/>
      <c r="J4" s="4"/>
      <c r="K4" s="4"/>
    </row>
    <row r="5" spans="1:13" x14ac:dyDescent="0.25">
      <c r="A5" s="4"/>
      <c r="B5" s="4"/>
      <c r="C5" s="5"/>
      <c r="E5" s="4"/>
      <c r="F5" s="4"/>
      <c r="G5" s="4"/>
      <c r="H5" s="4"/>
      <c r="I5" s="4"/>
      <c r="J5" s="4"/>
      <c r="K5" s="4"/>
    </row>
    <row r="6" spans="1:13" x14ac:dyDescent="0.25">
      <c r="A6" s="8"/>
      <c r="B6" s="9"/>
      <c r="C6" s="10"/>
      <c r="D6" s="11"/>
      <c r="E6" s="9" t="s">
        <v>0</v>
      </c>
      <c r="F6" s="9" t="s">
        <v>1</v>
      </c>
      <c r="G6" s="9" t="s">
        <v>2</v>
      </c>
      <c r="H6" s="9" t="s">
        <v>3</v>
      </c>
      <c r="I6" s="9" t="s">
        <v>4</v>
      </c>
      <c r="J6" s="9" t="s">
        <v>5</v>
      </c>
      <c r="K6" s="9" t="s">
        <v>6</v>
      </c>
      <c r="L6" s="12"/>
      <c r="M6" s="13"/>
    </row>
    <row r="7" spans="1:13" x14ac:dyDescent="0.25">
      <c r="A7" s="14">
        <v>1</v>
      </c>
      <c r="B7" s="15" t="s">
        <v>17</v>
      </c>
      <c r="C7" s="16">
        <v>202300397</v>
      </c>
      <c r="D7" s="15" t="s">
        <v>7</v>
      </c>
      <c r="E7" s="17">
        <v>6.5</v>
      </c>
      <c r="F7" s="17">
        <v>7</v>
      </c>
      <c r="G7" s="17">
        <v>6</v>
      </c>
      <c r="H7" s="17">
        <v>6.5</v>
      </c>
      <c r="I7" s="17">
        <v>6.5</v>
      </c>
      <c r="J7" s="17">
        <v>6.5</v>
      </c>
      <c r="K7" s="17">
        <v>7</v>
      </c>
      <c r="L7" s="18">
        <f>SUM((E7*2)+(F7*2)+(G7*2)+(H7*2)+I7+J7+K7)</f>
        <v>72</v>
      </c>
      <c r="M7" s="13"/>
    </row>
    <row r="8" spans="1:13" ht="23.4" x14ac:dyDescent="0.25">
      <c r="A8" s="19"/>
      <c r="B8" s="13" t="s">
        <v>18</v>
      </c>
      <c r="C8" s="20" t="s">
        <v>15</v>
      </c>
      <c r="D8" s="21"/>
      <c r="E8" s="22"/>
      <c r="F8" s="22"/>
      <c r="G8" s="22"/>
      <c r="H8" s="23"/>
      <c r="I8" s="22"/>
      <c r="J8" s="22"/>
      <c r="K8" s="22"/>
      <c r="L8" s="24" t="s">
        <v>8</v>
      </c>
      <c r="M8" s="25" t="s">
        <v>9</v>
      </c>
    </row>
    <row r="9" spans="1:13" x14ac:dyDescent="0.25">
      <c r="A9" s="19" t="s">
        <v>10</v>
      </c>
      <c r="B9" s="13" t="s">
        <v>19</v>
      </c>
      <c r="C9" s="20" t="s">
        <v>20</v>
      </c>
      <c r="D9" s="21" t="s">
        <v>11</v>
      </c>
      <c r="E9" s="26">
        <v>6</v>
      </c>
      <c r="F9" s="26">
        <v>7</v>
      </c>
      <c r="G9" s="58"/>
      <c r="H9" s="26">
        <v>7</v>
      </c>
      <c r="I9" s="26">
        <v>6.5</v>
      </c>
      <c r="J9" s="26">
        <v>6.5</v>
      </c>
      <c r="K9" s="26">
        <v>7</v>
      </c>
      <c r="L9" s="27">
        <f>SUM((E9*2)+(F9*2)+(H9*2)+(I9*2)+J9+(K9*2))</f>
        <v>73.5</v>
      </c>
      <c r="M9" s="25">
        <v>5</v>
      </c>
    </row>
    <row r="10" spans="1:13" x14ac:dyDescent="0.25">
      <c r="A10" s="8"/>
      <c r="B10" s="9"/>
      <c r="C10" s="10"/>
      <c r="D10" s="11"/>
      <c r="E10" s="9"/>
      <c r="F10" s="9"/>
      <c r="G10" s="9"/>
      <c r="H10" s="9"/>
      <c r="I10" s="9"/>
      <c r="J10" s="9"/>
      <c r="K10" s="9"/>
      <c r="L10" s="12"/>
      <c r="M10" s="13"/>
    </row>
    <row r="11" spans="1:13" x14ac:dyDescent="0.25">
      <c r="A11" s="59">
        <v>2</v>
      </c>
      <c r="B11" s="15" t="s">
        <v>21</v>
      </c>
      <c r="C11" s="16">
        <v>202300071</v>
      </c>
      <c r="D11" s="15" t="s">
        <v>7</v>
      </c>
      <c r="E11" s="17">
        <v>7</v>
      </c>
      <c r="F11" s="17">
        <v>7.5</v>
      </c>
      <c r="G11" s="17">
        <v>7</v>
      </c>
      <c r="H11" s="17">
        <v>7.5</v>
      </c>
      <c r="I11" s="17">
        <v>7</v>
      </c>
      <c r="J11" s="17">
        <v>7</v>
      </c>
      <c r="K11" s="17">
        <v>7</v>
      </c>
      <c r="L11" s="18">
        <f>SUM((E11*2)+(F11*2)+(G11*2)+(H11*2)+I11+J11+K11)</f>
        <v>79</v>
      </c>
      <c r="M11" s="24"/>
    </row>
    <row r="12" spans="1:13" ht="23.4" x14ac:dyDescent="0.25">
      <c r="A12" s="19"/>
      <c r="B12" s="20" t="s">
        <v>22</v>
      </c>
      <c r="C12" s="20" t="s">
        <v>23</v>
      </c>
      <c r="D12" s="21"/>
      <c r="E12" s="22"/>
      <c r="F12" s="22"/>
      <c r="G12" s="22"/>
      <c r="H12" s="23"/>
      <c r="I12" s="22"/>
      <c r="J12" s="22"/>
      <c r="K12" s="22"/>
      <c r="L12" s="24" t="s">
        <v>8</v>
      </c>
      <c r="M12" s="25" t="s">
        <v>9</v>
      </c>
    </row>
    <row r="13" spans="1:13" x14ac:dyDescent="0.25">
      <c r="A13" s="45" t="s">
        <v>14</v>
      </c>
      <c r="B13" s="13" t="s">
        <v>24</v>
      </c>
      <c r="C13" s="29" t="s">
        <v>25</v>
      </c>
      <c r="D13" s="21" t="s">
        <v>11</v>
      </c>
      <c r="E13" s="26">
        <v>6.5</v>
      </c>
      <c r="F13" s="26">
        <v>6.5</v>
      </c>
      <c r="G13" s="58"/>
      <c r="H13" s="26">
        <v>6.5</v>
      </c>
      <c r="I13" s="26">
        <v>6</v>
      </c>
      <c r="J13" s="26">
        <v>6.5</v>
      </c>
      <c r="K13" s="26">
        <v>7</v>
      </c>
      <c r="L13" s="47">
        <f>SUM((E13*2)+(F13*2)+(H13*2)+(I13*2)+J13+(K13*2))</f>
        <v>71.5</v>
      </c>
      <c r="M13" s="55">
        <v>5</v>
      </c>
    </row>
    <row r="14" spans="1:13" x14ac:dyDescent="0.25">
      <c r="A14" s="48" t="s">
        <v>13</v>
      </c>
      <c r="B14" s="49" t="s">
        <v>26</v>
      </c>
      <c r="C14" s="50" t="s">
        <v>27</v>
      </c>
      <c r="D14" s="51"/>
      <c r="E14" s="52"/>
      <c r="F14" s="52"/>
      <c r="G14" s="52"/>
      <c r="H14" s="52"/>
      <c r="I14" s="52"/>
      <c r="J14" s="52"/>
      <c r="K14" s="52"/>
      <c r="L14" s="53"/>
      <c r="M14" s="37"/>
    </row>
    <row r="15" spans="1:13" x14ac:dyDescent="0.25">
      <c r="A15" s="8"/>
      <c r="B15" s="9"/>
      <c r="C15" s="10"/>
      <c r="D15" s="11"/>
      <c r="E15" s="9"/>
      <c r="F15" s="9"/>
      <c r="G15" s="9"/>
      <c r="H15" s="9"/>
      <c r="I15" s="9"/>
      <c r="J15" s="9"/>
      <c r="K15" s="9"/>
      <c r="L15" s="12"/>
      <c r="M15" s="13"/>
    </row>
    <row r="16" spans="1:13" x14ac:dyDescent="0.25">
      <c r="A16" s="59">
        <v>3</v>
      </c>
      <c r="B16" s="15" t="s">
        <v>28</v>
      </c>
      <c r="C16" s="16">
        <v>202301231</v>
      </c>
      <c r="D16" s="15" t="s">
        <v>7</v>
      </c>
      <c r="E16" s="17">
        <v>6</v>
      </c>
      <c r="F16" s="17">
        <v>6.5</v>
      </c>
      <c r="G16" s="17">
        <v>6</v>
      </c>
      <c r="H16" s="17">
        <v>6.5</v>
      </c>
      <c r="I16" s="17">
        <v>6.5</v>
      </c>
      <c r="J16" s="17">
        <v>6.5</v>
      </c>
      <c r="K16" s="17">
        <v>7</v>
      </c>
      <c r="L16" s="18">
        <f>SUM((E16*2)+(F16*2)+(G16*2)+(H16*2)+I16+J16+K16)</f>
        <v>70</v>
      </c>
      <c r="M16" s="31"/>
    </row>
    <row r="17" spans="1:13" ht="23.4" x14ac:dyDescent="0.25">
      <c r="A17" s="19"/>
      <c r="B17" s="13" t="s">
        <v>29</v>
      </c>
      <c r="C17" s="20" t="s">
        <v>15</v>
      </c>
      <c r="D17" s="21"/>
      <c r="E17" s="22"/>
      <c r="F17" s="22"/>
      <c r="G17" s="22"/>
      <c r="H17" s="23"/>
      <c r="I17" s="22"/>
      <c r="J17" s="22"/>
      <c r="K17" s="22"/>
      <c r="L17" s="24" t="s">
        <v>8</v>
      </c>
      <c r="M17" s="25" t="s">
        <v>9</v>
      </c>
    </row>
    <row r="18" spans="1:13" x14ac:dyDescent="0.25">
      <c r="A18" s="45" t="s">
        <v>14</v>
      </c>
      <c r="B18" s="13" t="s">
        <v>30</v>
      </c>
      <c r="C18" s="29" t="s">
        <v>31</v>
      </c>
      <c r="D18" s="21" t="s">
        <v>11</v>
      </c>
      <c r="E18" s="26">
        <v>6</v>
      </c>
      <c r="F18" s="26">
        <v>6</v>
      </c>
      <c r="G18" s="58"/>
      <c r="H18" s="26">
        <v>6.5</v>
      </c>
      <c r="I18" s="26">
        <v>6</v>
      </c>
      <c r="J18" s="26">
        <v>6</v>
      </c>
      <c r="K18" s="26">
        <v>7</v>
      </c>
      <c r="L18" s="47">
        <f>SUM((E18*2)+(F18*2)+(H18*2)+(I18*2)+J18+(K18*2))</f>
        <v>69</v>
      </c>
      <c r="M18" s="55">
        <v>5</v>
      </c>
    </row>
    <row r="19" spans="1:13" x14ac:dyDescent="0.25">
      <c r="A19" s="48" t="s">
        <v>13</v>
      </c>
      <c r="B19" s="49" t="s">
        <v>32</v>
      </c>
      <c r="C19" s="50" t="s">
        <v>33</v>
      </c>
      <c r="D19" s="51"/>
      <c r="E19" s="52"/>
      <c r="F19" s="52"/>
      <c r="G19" s="52"/>
      <c r="H19" s="52"/>
      <c r="I19" s="52"/>
      <c r="J19" s="52"/>
      <c r="K19" s="52"/>
      <c r="L19" s="53"/>
      <c r="M19" s="37"/>
    </row>
    <row r="20" spans="1:13" x14ac:dyDescent="0.25">
      <c r="A20" s="8"/>
      <c r="B20" s="9"/>
      <c r="C20" s="10"/>
      <c r="D20" s="11"/>
      <c r="E20" s="9"/>
      <c r="F20" s="9"/>
      <c r="G20" s="9"/>
      <c r="H20" s="9"/>
      <c r="I20" s="9"/>
      <c r="J20" s="9"/>
      <c r="K20" s="9"/>
      <c r="L20" s="12"/>
      <c r="M20" s="13"/>
    </row>
    <row r="21" spans="1:13" x14ac:dyDescent="0.25">
      <c r="A21" s="14">
        <v>4</v>
      </c>
      <c r="B21" s="15" t="s">
        <v>34</v>
      </c>
      <c r="C21" s="16">
        <v>202300878</v>
      </c>
      <c r="D21" s="15" t="s">
        <v>7</v>
      </c>
      <c r="E21" s="17">
        <v>6</v>
      </c>
      <c r="F21" s="17">
        <v>7</v>
      </c>
      <c r="G21" s="17">
        <v>7</v>
      </c>
      <c r="H21" s="17">
        <v>6.5</v>
      </c>
      <c r="I21" s="17">
        <v>7</v>
      </c>
      <c r="J21" s="17">
        <v>6.5</v>
      </c>
      <c r="K21" s="17">
        <v>7</v>
      </c>
      <c r="L21" s="18">
        <f>SUM((E21*2)+(F21*2)+(G21*2)+(H21*2)+I21+J21+K21)</f>
        <v>73.5</v>
      </c>
      <c r="M21" s="24" t="s">
        <v>104</v>
      </c>
    </row>
    <row r="22" spans="1:13" ht="23.4" x14ac:dyDescent="0.25">
      <c r="A22" s="19"/>
      <c r="B22" s="20" t="s">
        <v>29</v>
      </c>
      <c r="C22" s="20" t="s">
        <v>35</v>
      </c>
      <c r="D22" s="21"/>
      <c r="E22" s="22"/>
      <c r="F22" s="22"/>
      <c r="G22" s="22"/>
      <c r="H22" s="23"/>
      <c r="I22" s="22"/>
      <c r="J22" s="22"/>
      <c r="K22" s="22"/>
      <c r="L22" s="24" t="s">
        <v>8</v>
      </c>
      <c r="M22" s="25" t="s">
        <v>9</v>
      </c>
    </row>
    <row r="23" spans="1:13" x14ac:dyDescent="0.25">
      <c r="A23" s="45" t="s">
        <v>14</v>
      </c>
      <c r="B23" s="13" t="s">
        <v>36</v>
      </c>
      <c r="C23" s="29" t="s">
        <v>37</v>
      </c>
      <c r="D23" s="21" t="s">
        <v>11</v>
      </c>
      <c r="E23" s="26">
        <v>6</v>
      </c>
      <c r="F23" s="26">
        <v>6.5</v>
      </c>
      <c r="G23" s="58"/>
      <c r="H23" s="26">
        <v>6.5</v>
      </c>
      <c r="I23" s="26">
        <v>6.5</v>
      </c>
      <c r="J23" s="26">
        <v>6.5</v>
      </c>
      <c r="K23" s="26">
        <v>7</v>
      </c>
      <c r="L23" s="47">
        <f>SUM((E23*2)+(F23*2)+(H23*2)+(I23*2)+J23+(K23*2))</f>
        <v>71.5</v>
      </c>
      <c r="M23" s="55">
        <v>5</v>
      </c>
    </row>
    <row r="24" spans="1:13" x14ac:dyDescent="0.25">
      <c r="A24" s="48" t="s">
        <v>13</v>
      </c>
      <c r="B24" s="49" t="s">
        <v>32</v>
      </c>
      <c r="C24" s="50" t="s">
        <v>33</v>
      </c>
      <c r="D24" s="51"/>
      <c r="E24" s="52"/>
      <c r="F24" s="52"/>
      <c r="G24" s="52"/>
      <c r="H24" s="52"/>
      <c r="I24" s="52"/>
      <c r="J24" s="52"/>
      <c r="K24" s="52"/>
      <c r="L24" s="53"/>
      <c r="M24" s="37"/>
    </row>
    <row r="25" spans="1:13" x14ac:dyDescent="0.25">
      <c r="A25" s="8"/>
      <c r="B25" s="9"/>
      <c r="C25" s="10"/>
      <c r="D25" s="11"/>
      <c r="E25" s="9"/>
      <c r="F25" s="9"/>
      <c r="G25" s="9"/>
      <c r="H25" s="9"/>
      <c r="I25" s="9"/>
      <c r="J25" s="9"/>
      <c r="K25" s="9"/>
      <c r="L25" s="12"/>
      <c r="M25" s="13"/>
    </row>
    <row r="26" spans="1:13" ht="36" x14ac:dyDescent="0.25">
      <c r="A26" s="14">
        <v>5</v>
      </c>
      <c r="B26" s="15" t="s">
        <v>38</v>
      </c>
      <c r="C26" s="16">
        <v>202300284</v>
      </c>
      <c r="D26" s="15" t="s">
        <v>7</v>
      </c>
      <c r="E26" s="17">
        <v>7</v>
      </c>
      <c r="F26" s="17">
        <v>8</v>
      </c>
      <c r="G26" s="17">
        <v>8</v>
      </c>
      <c r="H26" s="17">
        <v>8</v>
      </c>
      <c r="I26" s="17">
        <v>8</v>
      </c>
      <c r="J26" s="17">
        <v>7.5</v>
      </c>
      <c r="K26" s="17">
        <v>8</v>
      </c>
      <c r="L26" s="18">
        <f>SUM((E26*2)+(F26*2)+(G26*2)+(H26*2)+I26+J26+K26)</f>
        <v>85.5</v>
      </c>
      <c r="M26" s="60" t="s">
        <v>103</v>
      </c>
    </row>
    <row r="27" spans="1:13" ht="23.4" x14ac:dyDescent="0.25">
      <c r="A27" s="19"/>
      <c r="B27" s="13" t="s">
        <v>39</v>
      </c>
      <c r="C27" s="20" t="s">
        <v>40</v>
      </c>
      <c r="D27" s="21"/>
      <c r="E27" s="22"/>
      <c r="F27" s="22"/>
      <c r="G27" s="22"/>
      <c r="H27" s="23"/>
      <c r="I27" s="22"/>
      <c r="J27" s="22"/>
      <c r="K27" s="22"/>
      <c r="L27" s="24" t="s">
        <v>8</v>
      </c>
      <c r="M27" s="25" t="s">
        <v>9</v>
      </c>
    </row>
    <row r="28" spans="1:13" x14ac:dyDescent="0.25">
      <c r="A28" s="45" t="s">
        <v>14</v>
      </c>
      <c r="B28" s="13" t="s">
        <v>41</v>
      </c>
      <c r="C28" s="29" t="s">
        <v>42</v>
      </c>
      <c r="D28" s="21" t="s">
        <v>11</v>
      </c>
      <c r="E28" s="26">
        <v>6.5</v>
      </c>
      <c r="F28" s="26">
        <v>7.5</v>
      </c>
      <c r="G28" s="58"/>
      <c r="H28" s="26">
        <v>7</v>
      </c>
      <c r="I28" s="26">
        <v>7</v>
      </c>
      <c r="J28" s="26">
        <v>7.5</v>
      </c>
      <c r="K28" s="26">
        <v>7.5</v>
      </c>
      <c r="L28" s="47">
        <f>SUM((E28*2)+(F28*2)+(H28*2)+(I28*2)+J28+(K28*2))</f>
        <v>78.5</v>
      </c>
      <c r="M28" s="55">
        <v>6.5</v>
      </c>
    </row>
    <row r="29" spans="1:13" x14ac:dyDescent="0.25">
      <c r="A29" s="48" t="s">
        <v>13</v>
      </c>
      <c r="B29" s="49" t="s">
        <v>43</v>
      </c>
      <c r="C29" s="50" t="s">
        <v>44</v>
      </c>
      <c r="D29" s="51"/>
      <c r="E29" s="52"/>
      <c r="F29" s="52"/>
      <c r="G29" s="52"/>
      <c r="H29" s="52"/>
      <c r="I29" s="52"/>
      <c r="J29" s="52"/>
      <c r="K29" s="52"/>
      <c r="L29" s="53"/>
      <c r="M29" s="37"/>
    </row>
    <row r="30" spans="1:13" x14ac:dyDescent="0.25">
      <c r="A30" s="8"/>
      <c r="B30" s="9"/>
      <c r="C30" s="10"/>
      <c r="D30" s="11"/>
      <c r="E30" s="9"/>
      <c r="F30" s="9"/>
      <c r="G30" s="9"/>
      <c r="H30" s="9"/>
      <c r="I30" s="9"/>
      <c r="J30" s="9"/>
      <c r="K30" s="9"/>
      <c r="L30" s="12"/>
      <c r="M30" s="13"/>
    </row>
    <row r="31" spans="1:13" x14ac:dyDescent="0.25">
      <c r="A31" s="14">
        <v>6</v>
      </c>
      <c r="B31" s="15" t="s">
        <v>45</v>
      </c>
      <c r="C31" s="16">
        <v>202300133</v>
      </c>
      <c r="D31" s="15" t="s">
        <v>7</v>
      </c>
      <c r="E31" s="17">
        <v>6.5</v>
      </c>
      <c r="F31" s="17">
        <v>7</v>
      </c>
      <c r="G31" s="17">
        <v>7</v>
      </c>
      <c r="H31" s="17">
        <v>7</v>
      </c>
      <c r="I31" s="17">
        <v>6.5</v>
      </c>
      <c r="J31" s="17">
        <v>7</v>
      </c>
      <c r="K31" s="17">
        <v>7</v>
      </c>
      <c r="L31" s="44">
        <f>SUM((E31*2)+(F31*2)+(G31*2)+(H31*2)+I31+J31+K31)</f>
        <v>75.5</v>
      </c>
      <c r="M31" s="30" t="s">
        <v>104</v>
      </c>
    </row>
    <row r="32" spans="1:13" ht="23.4" x14ac:dyDescent="0.25">
      <c r="A32" s="19"/>
      <c r="B32" s="13" t="s">
        <v>39</v>
      </c>
      <c r="C32" s="20" t="s">
        <v>46</v>
      </c>
      <c r="D32" s="21"/>
      <c r="E32" s="22"/>
      <c r="F32" s="22"/>
      <c r="G32" s="22"/>
      <c r="H32" s="23"/>
      <c r="I32" s="22"/>
      <c r="J32" s="22"/>
      <c r="K32" s="22"/>
      <c r="L32" s="24"/>
      <c r="M32" s="25" t="s">
        <v>9</v>
      </c>
    </row>
    <row r="33" spans="1:13" x14ac:dyDescent="0.25">
      <c r="A33" s="45" t="s">
        <v>14</v>
      </c>
      <c r="B33" s="13" t="s">
        <v>47</v>
      </c>
      <c r="C33" s="29" t="s">
        <v>48</v>
      </c>
      <c r="D33" s="21" t="s">
        <v>11</v>
      </c>
      <c r="E33" s="26">
        <v>7.5</v>
      </c>
      <c r="F33" s="26">
        <v>7</v>
      </c>
      <c r="G33" s="58"/>
      <c r="H33" s="26">
        <v>7</v>
      </c>
      <c r="I33" s="26">
        <v>7</v>
      </c>
      <c r="J33" s="26">
        <v>7</v>
      </c>
      <c r="K33" s="26">
        <v>7</v>
      </c>
      <c r="L33" s="47">
        <f>SUM((E33*2)+(F33*2)+(H33*2)+(I33*2)+J33+(K33*2))</f>
        <v>78</v>
      </c>
      <c r="M33" s="55">
        <v>5</v>
      </c>
    </row>
    <row r="34" spans="1:13" x14ac:dyDescent="0.25">
      <c r="A34" s="48" t="s">
        <v>13</v>
      </c>
      <c r="B34" s="49" t="s">
        <v>43</v>
      </c>
      <c r="C34" s="50" t="s">
        <v>44</v>
      </c>
      <c r="D34" s="51"/>
      <c r="E34" s="52"/>
      <c r="F34" s="52"/>
      <c r="G34" s="52"/>
      <c r="H34" s="52"/>
      <c r="I34" s="52"/>
      <c r="J34" s="52"/>
      <c r="K34" s="52"/>
      <c r="L34" s="53"/>
      <c r="M34" s="37"/>
    </row>
    <row r="35" spans="1:13" x14ac:dyDescent="0.25">
      <c r="A35" s="40"/>
      <c r="B35" s="56"/>
      <c r="C35" s="57"/>
      <c r="D35" s="41"/>
      <c r="E35" s="43"/>
      <c r="F35" s="43"/>
      <c r="G35" s="43"/>
      <c r="H35" s="43"/>
      <c r="I35" s="43"/>
      <c r="J35" s="43"/>
      <c r="K35" s="43"/>
      <c r="L35" s="44"/>
      <c r="M35" s="37"/>
    </row>
    <row r="36" spans="1:13" x14ac:dyDescent="0.25">
      <c r="A36" s="40">
        <v>8</v>
      </c>
      <c r="B36" s="41" t="s">
        <v>49</v>
      </c>
      <c r="C36" s="42">
        <v>202300767</v>
      </c>
      <c r="D36" s="41" t="s">
        <v>7</v>
      </c>
      <c r="E36" s="43">
        <v>7</v>
      </c>
      <c r="F36" s="43">
        <v>7</v>
      </c>
      <c r="G36" s="43">
        <v>7.5</v>
      </c>
      <c r="H36" s="43">
        <v>7</v>
      </c>
      <c r="I36" s="43">
        <v>7</v>
      </c>
      <c r="J36" s="43">
        <v>7</v>
      </c>
      <c r="K36" s="43">
        <v>7</v>
      </c>
      <c r="L36" s="44">
        <f>SUM((E36*2)+(F36*2)+(G36*2)+(H36*2)+I36+J36+K36)</f>
        <v>78</v>
      </c>
      <c r="M36" s="30" t="s">
        <v>104</v>
      </c>
    </row>
    <row r="37" spans="1:13" ht="23.4" x14ac:dyDescent="0.25">
      <c r="A37" s="45"/>
      <c r="B37" s="13" t="s">
        <v>50</v>
      </c>
      <c r="C37" s="20" t="s">
        <v>51</v>
      </c>
      <c r="D37" s="21"/>
      <c r="E37" s="22"/>
      <c r="F37" s="22"/>
      <c r="G37" s="22"/>
      <c r="H37" s="23"/>
      <c r="I37" s="22"/>
      <c r="J37" s="22"/>
      <c r="K37" s="22"/>
      <c r="L37" s="46" t="s">
        <v>8</v>
      </c>
      <c r="M37" s="54" t="s">
        <v>9</v>
      </c>
    </row>
    <row r="38" spans="1:13" x14ac:dyDescent="0.25">
      <c r="A38" s="45" t="s">
        <v>14</v>
      </c>
      <c r="B38" s="13" t="s">
        <v>52</v>
      </c>
      <c r="C38" s="29" t="s">
        <v>53</v>
      </c>
      <c r="D38" s="21" t="s">
        <v>11</v>
      </c>
      <c r="E38" s="26">
        <v>6.5</v>
      </c>
      <c r="F38" s="26">
        <v>7.5</v>
      </c>
      <c r="G38" s="58"/>
      <c r="H38" s="26">
        <v>7</v>
      </c>
      <c r="I38" s="26">
        <v>7</v>
      </c>
      <c r="J38" s="26">
        <v>7.5</v>
      </c>
      <c r="K38" s="26">
        <v>7</v>
      </c>
      <c r="L38" s="47">
        <f>SUM((E38*2)+(F38*2)+(H38*2)+(I38*2)+J38+(K38*2))</f>
        <v>77.5</v>
      </c>
      <c r="M38" s="55">
        <v>6</v>
      </c>
    </row>
    <row r="39" spans="1:13" x14ac:dyDescent="0.25">
      <c r="A39" s="48" t="s">
        <v>13</v>
      </c>
      <c r="B39" s="49" t="s">
        <v>54</v>
      </c>
      <c r="C39" s="50" t="s">
        <v>53</v>
      </c>
      <c r="D39" s="51"/>
      <c r="E39" s="52"/>
      <c r="F39" s="52"/>
      <c r="G39" s="52"/>
      <c r="H39" s="52"/>
      <c r="I39" s="52"/>
      <c r="J39" s="52"/>
      <c r="K39" s="52"/>
      <c r="L39" s="53"/>
      <c r="M39" s="37"/>
    </row>
    <row r="40" spans="1:13" x14ac:dyDescent="0.25">
      <c r="A40" s="48"/>
      <c r="B40" s="49"/>
      <c r="C40" s="50"/>
      <c r="D40" s="51"/>
      <c r="E40" s="52"/>
      <c r="F40" s="52"/>
      <c r="G40" s="52"/>
      <c r="H40" s="52"/>
      <c r="I40" s="52"/>
      <c r="J40" s="52"/>
      <c r="K40" s="52"/>
      <c r="L40" s="53"/>
      <c r="M40" s="32"/>
    </row>
    <row r="41" spans="1:13" x14ac:dyDescent="0.25">
      <c r="A41" s="59">
        <v>9</v>
      </c>
      <c r="B41" s="15" t="s">
        <v>55</v>
      </c>
      <c r="C41" s="16">
        <v>202300536</v>
      </c>
      <c r="D41" s="15" t="s">
        <v>7</v>
      </c>
      <c r="E41" s="17">
        <v>7</v>
      </c>
      <c r="F41" s="17">
        <v>7</v>
      </c>
      <c r="G41" s="17">
        <v>6</v>
      </c>
      <c r="H41" s="17">
        <v>6.5</v>
      </c>
      <c r="I41" s="17">
        <v>7</v>
      </c>
      <c r="J41" s="17">
        <v>7</v>
      </c>
      <c r="K41" s="17">
        <v>7</v>
      </c>
      <c r="L41" s="18">
        <f>SUM((E41*2)+(F41*2)+(G41*2)+(H41*2)+I41+J41+K41)</f>
        <v>74</v>
      </c>
      <c r="M41" s="24"/>
    </row>
    <row r="42" spans="1:13" ht="23.4" x14ac:dyDescent="0.25">
      <c r="A42" s="19"/>
      <c r="B42" s="20" t="s">
        <v>18</v>
      </c>
      <c r="C42" s="20" t="s">
        <v>15</v>
      </c>
      <c r="D42" s="21"/>
      <c r="E42" s="22"/>
      <c r="F42" s="22"/>
      <c r="G42" s="22"/>
      <c r="H42" s="23"/>
      <c r="I42" s="22"/>
      <c r="J42" s="22"/>
      <c r="K42" s="22"/>
      <c r="L42" s="24" t="s">
        <v>8</v>
      </c>
      <c r="M42" s="25" t="s">
        <v>9</v>
      </c>
    </row>
    <row r="43" spans="1:13" x14ac:dyDescent="0.25">
      <c r="A43" s="45" t="s">
        <v>14</v>
      </c>
      <c r="B43" s="13" t="s">
        <v>56</v>
      </c>
      <c r="C43" s="29" t="s">
        <v>57</v>
      </c>
      <c r="D43" s="21" t="s">
        <v>11</v>
      </c>
      <c r="E43" s="26">
        <v>7</v>
      </c>
      <c r="F43" s="26">
        <v>7.5</v>
      </c>
      <c r="G43" s="58"/>
      <c r="H43" s="26">
        <v>7</v>
      </c>
      <c r="I43" s="26">
        <v>7.5</v>
      </c>
      <c r="J43" s="26">
        <v>7</v>
      </c>
      <c r="K43" s="26">
        <v>7.5</v>
      </c>
      <c r="L43" s="47">
        <f>SUM((E43*2)+(F43*2)+(H43*2)+(I43*2)+J43+(K43*2))</f>
        <v>80</v>
      </c>
      <c r="M43" s="55">
        <v>7</v>
      </c>
    </row>
    <row r="44" spans="1:13" x14ac:dyDescent="0.25">
      <c r="A44" s="48" t="s">
        <v>13</v>
      </c>
      <c r="B44" s="49" t="s">
        <v>58</v>
      </c>
      <c r="C44" s="50" t="s">
        <v>59</v>
      </c>
      <c r="D44" s="51"/>
      <c r="E44" s="52"/>
      <c r="F44" s="52"/>
      <c r="G44" s="52"/>
      <c r="H44" s="52"/>
      <c r="I44" s="52"/>
      <c r="J44" s="52"/>
      <c r="K44" s="52"/>
      <c r="L44" s="53"/>
      <c r="M44" s="37"/>
    </row>
    <row r="45" spans="1:13" x14ac:dyDescent="0.25">
      <c r="A45" s="8"/>
      <c r="B45" s="9"/>
      <c r="C45" s="10"/>
      <c r="D45" s="11"/>
      <c r="E45" s="9"/>
      <c r="F45" s="9"/>
      <c r="G45" s="9"/>
      <c r="H45" s="9"/>
      <c r="I45" s="9"/>
      <c r="J45" s="9"/>
      <c r="K45" s="9"/>
      <c r="L45" s="12"/>
      <c r="M45" s="13"/>
    </row>
    <row r="46" spans="1:13" x14ac:dyDescent="0.25">
      <c r="A46" s="59">
        <v>10</v>
      </c>
      <c r="B46" s="15" t="s">
        <v>60</v>
      </c>
      <c r="C46" s="16">
        <v>202300599</v>
      </c>
      <c r="D46" s="15" t="s">
        <v>7</v>
      </c>
      <c r="E46" s="17">
        <v>6</v>
      </c>
      <c r="F46" s="17">
        <v>6</v>
      </c>
      <c r="G46" s="17">
        <v>6.5</v>
      </c>
      <c r="H46" s="17">
        <v>6.5</v>
      </c>
      <c r="I46" s="17">
        <v>6</v>
      </c>
      <c r="J46" s="17">
        <v>6</v>
      </c>
      <c r="K46" s="17">
        <v>7</v>
      </c>
      <c r="L46" s="18">
        <f>SUM((E46*2)+(F46*2)+(G46*2)+(H46*2)+I46+J46+K46)</f>
        <v>69</v>
      </c>
      <c r="M46" s="31"/>
    </row>
    <row r="47" spans="1:13" ht="23.4" x14ac:dyDescent="0.25">
      <c r="A47" s="19"/>
      <c r="B47" s="13" t="s">
        <v>18</v>
      </c>
      <c r="C47" s="20" t="s">
        <v>61</v>
      </c>
      <c r="D47" s="21"/>
      <c r="E47" s="22"/>
      <c r="F47" s="22"/>
      <c r="G47" s="22"/>
      <c r="H47" s="23"/>
      <c r="I47" s="22"/>
      <c r="J47" s="22"/>
      <c r="K47" s="22"/>
      <c r="L47" s="24" t="s">
        <v>8</v>
      </c>
      <c r="M47" s="25" t="s">
        <v>9</v>
      </c>
    </row>
    <row r="48" spans="1:13" x14ac:dyDescent="0.25">
      <c r="A48" s="45" t="s">
        <v>14</v>
      </c>
      <c r="B48" s="13" t="s">
        <v>62</v>
      </c>
      <c r="C48" s="29" t="s">
        <v>63</v>
      </c>
      <c r="D48" s="21" t="s">
        <v>11</v>
      </c>
      <c r="E48" s="26">
        <v>6.5</v>
      </c>
      <c r="F48" s="26">
        <v>6.5</v>
      </c>
      <c r="G48" s="58"/>
      <c r="H48" s="26">
        <v>7</v>
      </c>
      <c r="I48" s="26">
        <v>6.5</v>
      </c>
      <c r="J48" s="26">
        <v>6.5</v>
      </c>
      <c r="K48" s="26">
        <v>7</v>
      </c>
      <c r="L48" s="47">
        <f>SUM((E48*2)+(F48*2)+(H48*2)+(I48*2)+J48+(K48*2))</f>
        <v>73.5</v>
      </c>
      <c r="M48" s="55">
        <v>5</v>
      </c>
    </row>
    <row r="49" spans="1:13" x14ac:dyDescent="0.25">
      <c r="A49" s="48" t="s">
        <v>13</v>
      </c>
      <c r="B49" s="49" t="s">
        <v>64</v>
      </c>
      <c r="C49" s="50" t="s">
        <v>65</v>
      </c>
      <c r="D49" s="51"/>
      <c r="E49" s="52"/>
      <c r="F49" s="52"/>
      <c r="G49" s="52"/>
      <c r="H49" s="52"/>
      <c r="I49" s="52"/>
      <c r="J49" s="52"/>
      <c r="K49" s="52"/>
      <c r="L49" s="53"/>
      <c r="M49" s="37"/>
    </row>
    <row r="50" spans="1:13" x14ac:dyDescent="0.25">
      <c r="A50" s="8"/>
      <c r="B50" s="9"/>
      <c r="C50" s="10"/>
      <c r="D50" s="11"/>
      <c r="E50" s="9"/>
      <c r="F50" s="9"/>
      <c r="G50" s="9"/>
      <c r="H50" s="9"/>
      <c r="I50" s="9"/>
      <c r="J50" s="9"/>
      <c r="K50" s="9"/>
      <c r="L50" s="12"/>
      <c r="M50" s="13"/>
    </row>
    <row r="51" spans="1:13" ht="48" x14ac:dyDescent="0.25">
      <c r="A51" s="14">
        <v>11</v>
      </c>
      <c r="B51" s="15" t="s">
        <v>66</v>
      </c>
      <c r="C51" s="16">
        <v>202300511</v>
      </c>
      <c r="D51" s="15" t="s">
        <v>7</v>
      </c>
      <c r="E51" s="17">
        <v>7</v>
      </c>
      <c r="F51" s="17">
        <v>7</v>
      </c>
      <c r="G51" s="17">
        <v>7</v>
      </c>
      <c r="H51" s="17">
        <v>7</v>
      </c>
      <c r="I51" s="17">
        <v>7</v>
      </c>
      <c r="J51" s="17">
        <v>7</v>
      </c>
      <c r="K51" s="17">
        <v>7</v>
      </c>
      <c r="L51" s="18">
        <f>SUM((E51*2)+(F51*2)+(G51*2)+(H51*2)+I51+J51+K51)</f>
        <v>77</v>
      </c>
      <c r="M51" s="60" t="s">
        <v>105</v>
      </c>
    </row>
    <row r="52" spans="1:13" ht="23.4" x14ac:dyDescent="0.25">
      <c r="A52" s="19"/>
      <c r="B52" s="20" t="s">
        <v>67</v>
      </c>
      <c r="C52" s="20" t="s">
        <v>68</v>
      </c>
      <c r="D52" s="21"/>
      <c r="E52" s="22"/>
      <c r="F52" s="22"/>
      <c r="G52" s="22"/>
      <c r="H52" s="23"/>
      <c r="I52" s="22"/>
      <c r="J52" s="22"/>
      <c r="K52" s="22"/>
      <c r="L52" s="24" t="s">
        <v>8</v>
      </c>
      <c r="M52" s="25" t="s">
        <v>9</v>
      </c>
    </row>
    <row r="53" spans="1:13" x14ac:dyDescent="0.25">
      <c r="A53" s="28" t="s">
        <v>12</v>
      </c>
      <c r="B53" s="13" t="s">
        <v>69</v>
      </c>
      <c r="C53" s="29" t="s">
        <v>70</v>
      </c>
      <c r="D53" s="21" t="s">
        <v>11</v>
      </c>
      <c r="E53" s="26">
        <v>6.5</v>
      </c>
      <c r="F53" s="26">
        <v>7.5</v>
      </c>
      <c r="G53" s="58"/>
      <c r="H53" s="26">
        <v>7.5</v>
      </c>
      <c r="I53" s="26">
        <v>7</v>
      </c>
      <c r="J53" s="26">
        <v>7</v>
      </c>
      <c r="K53" s="26">
        <v>7.5</v>
      </c>
      <c r="L53" s="27">
        <f>SUM((E53*2)+(F53*2)+(H53*2)+(I53*2)+J53+(K53*2))</f>
        <v>79</v>
      </c>
      <c r="M53" s="25">
        <v>7</v>
      </c>
    </row>
    <row r="54" spans="1:13" x14ac:dyDescent="0.25">
      <c r="A54" s="8"/>
      <c r="B54" s="9"/>
      <c r="C54" s="10"/>
      <c r="D54" s="11"/>
      <c r="E54" s="9"/>
      <c r="F54" s="9"/>
      <c r="G54" s="9"/>
      <c r="H54" s="9"/>
      <c r="I54" s="9"/>
      <c r="J54" s="9"/>
      <c r="K54" s="9"/>
      <c r="L54" s="12"/>
      <c r="M54" s="13"/>
    </row>
    <row r="55" spans="1:13" x14ac:dyDescent="0.25">
      <c r="A55" s="14">
        <v>12</v>
      </c>
      <c r="B55" s="15" t="s">
        <v>71</v>
      </c>
      <c r="C55" s="16">
        <v>202300215</v>
      </c>
      <c r="D55" s="15" t="s">
        <v>7</v>
      </c>
      <c r="E55" s="17">
        <v>7</v>
      </c>
      <c r="F55" s="17">
        <v>7</v>
      </c>
      <c r="G55" s="17">
        <v>7</v>
      </c>
      <c r="H55" s="17">
        <v>7</v>
      </c>
      <c r="I55" s="17">
        <v>7</v>
      </c>
      <c r="J55" s="17">
        <v>7</v>
      </c>
      <c r="K55" s="17">
        <v>7</v>
      </c>
      <c r="L55" s="18">
        <f>SUM((E55*2)+(F55*2)+(G55*2)+(H55*2)+I55+J55+K55)</f>
        <v>77</v>
      </c>
      <c r="M55" s="24"/>
    </row>
    <row r="56" spans="1:13" ht="23.4" x14ac:dyDescent="0.25">
      <c r="A56" s="19"/>
      <c r="B56" s="13" t="s">
        <v>72</v>
      </c>
      <c r="C56" s="20" t="s">
        <v>73</v>
      </c>
      <c r="D56" s="21"/>
      <c r="E56" s="22"/>
      <c r="F56" s="22"/>
      <c r="G56" s="22"/>
      <c r="H56" s="23"/>
      <c r="I56" s="22"/>
      <c r="J56" s="22"/>
      <c r="K56" s="22"/>
      <c r="L56" s="24" t="s">
        <v>8</v>
      </c>
      <c r="M56" s="25" t="s">
        <v>9</v>
      </c>
    </row>
    <row r="57" spans="1:13" x14ac:dyDescent="0.25">
      <c r="A57" s="45" t="s">
        <v>14</v>
      </c>
      <c r="B57" s="13" t="s">
        <v>74</v>
      </c>
      <c r="C57" s="29" t="s">
        <v>75</v>
      </c>
      <c r="D57" s="21" t="s">
        <v>11</v>
      </c>
      <c r="E57" s="26">
        <v>6.5</v>
      </c>
      <c r="F57" s="26">
        <v>7.5</v>
      </c>
      <c r="G57" s="58"/>
      <c r="H57" s="26">
        <v>7</v>
      </c>
      <c r="I57" s="26">
        <v>7</v>
      </c>
      <c r="J57" s="26">
        <v>7</v>
      </c>
      <c r="K57" s="26">
        <v>7</v>
      </c>
      <c r="L57" s="47">
        <f>SUM((E57*2)+(F57*2)+(H57*2)+(I57*2)+J57+(K57*2))</f>
        <v>77</v>
      </c>
      <c r="M57" s="55">
        <v>7</v>
      </c>
    </row>
    <row r="58" spans="1:13" x14ac:dyDescent="0.25">
      <c r="A58" s="48" t="s">
        <v>13</v>
      </c>
      <c r="B58" s="49" t="s">
        <v>76</v>
      </c>
      <c r="C58" s="50" t="s">
        <v>77</v>
      </c>
      <c r="D58" s="51"/>
      <c r="E58" s="52"/>
      <c r="F58" s="52"/>
      <c r="G58" s="52"/>
      <c r="H58" s="52"/>
      <c r="I58" s="52"/>
      <c r="J58" s="52"/>
      <c r="K58" s="52"/>
      <c r="L58" s="53"/>
      <c r="M58" s="37"/>
    </row>
    <row r="59" spans="1:13" x14ac:dyDescent="0.25">
      <c r="A59" s="8"/>
      <c r="B59" s="9"/>
      <c r="C59" s="10"/>
      <c r="D59" s="11"/>
      <c r="E59" s="9"/>
      <c r="F59" s="9"/>
      <c r="G59" s="9"/>
      <c r="H59" s="9"/>
      <c r="I59" s="9"/>
      <c r="J59" s="9"/>
      <c r="K59" s="9"/>
      <c r="L59" s="12"/>
      <c r="M59" s="13"/>
    </row>
    <row r="60" spans="1:13" x14ac:dyDescent="0.25">
      <c r="A60" s="14">
        <v>13</v>
      </c>
      <c r="B60" s="15" t="s">
        <v>78</v>
      </c>
      <c r="C60" s="16">
        <v>202300597</v>
      </c>
      <c r="D60" s="15" t="s">
        <v>7</v>
      </c>
      <c r="E60" s="17">
        <v>5</v>
      </c>
      <c r="F60" s="17">
        <v>6</v>
      </c>
      <c r="G60" s="17">
        <v>6</v>
      </c>
      <c r="H60" s="17">
        <v>6</v>
      </c>
      <c r="I60" s="17">
        <v>6</v>
      </c>
      <c r="J60" s="17">
        <v>6</v>
      </c>
      <c r="K60" s="17">
        <v>7</v>
      </c>
      <c r="L60" s="44">
        <f>SUM((E60*2)+(F60*2)+(G60*2)+(H60*2)+I60+J60+K60)</f>
        <v>65</v>
      </c>
      <c r="M60" s="30"/>
    </row>
    <row r="61" spans="1:13" ht="23.4" x14ac:dyDescent="0.25">
      <c r="A61" s="19"/>
      <c r="B61" s="13" t="s">
        <v>29</v>
      </c>
      <c r="C61" s="20" t="s">
        <v>79</v>
      </c>
      <c r="D61" s="21"/>
      <c r="E61" s="22"/>
      <c r="F61" s="22"/>
      <c r="G61" s="22"/>
      <c r="H61" s="23"/>
      <c r="I61" s="22"/>
      <c r="J61" s="22"/>
      <c r="K61" s="22"/>
      <c r="L61" s="24"/>
      <c r="M61" s="25" t="s">
        <v>9</v>
      </c>
    </row>
    <row r="62" spans="1:13" x14ac:dyDescent="0.25">
      <c r="A62" s="45" t="s">
        <v>14</v>
      </c>
      <c r="B62" s="13" t="s">
        <v>80</v>
      </c>
      <c r="C62" s="29" t="s">
        <v>81</v>
      </c>
      <c r="D62" s="21" t="s">
        <v>11</v>
      </c>
      <c r="E62" s="26">
        <v>5.5</v>
      </c>
      <c r="F62" s="26">
        <v>6</v>
      </c>
      <c r="G62" s="58"/>
      <c r="H62" s="26">
        <v>6.5</v>
      </c>
      <c r="I62" s="26">
        <v>6.5</v>
      </c>
      <c r="J62" s="26">
        <v>6</v>
      </c>
      <c r="K62" s="26">
        <v>7</v>
      </c>
      <c r="L62" s="47">
        <f>SUM((E62*2)+(F62*2)+(H62*2)+(I62*2)+J62+(K62*2))</f>
        <v>69</v>
      </c>
      <c r="M62" s="55">
        <v>5</v>
      </c>
    </row>
    <row r="63" spans="1:13" x14ac:dyDescent="0.25">
      <c r="A63" s="48" t="s">
        <v>13</v>
      </c>
      <c r="B63" s="49" t="s">
        <v>82</v>
      </c>
      <c r="C63" s="50" t="s">
        <v>83</v>
      </c>
      <c r="D63" s="51"/>
      <c r="E63" s="52"/>
      <c r="F63" s="52"/>
      <c r="G63" s="52"/>
      <c r="H63" s="52"/>
      <c r="I63" s="52"/>
      <c r="J63" s="52"/>
      <c r="K63" s="52"/>
      <c r="L63" s="53"/>
      <c r="M63" s="37"/>
    </row>
    <row r="64" spans="1:13" x14ac:dyDescent="0.25">
      <c r="A64" s="40"/>
      <c r="B64" s="56"/>
      <c r="C64" s="57"/>
      <c r="D64" s="41"/>
      <c r="E64" s="43"/>
      <c r="F64" s="43"/>
      <c r="G64" s="43"/>
      <c r="H64" s="43"/>
      <c r="I64" s="43"/>
      <c r="J64" s="43"/>
      <c r="K64" s="43"/>
      <c r="L64" s="44"/>
      <c r="M64" s="37"/>
    </row>
    <row r="65" spans="1:13" x14ac:dyDescent="0.25">
      <c r="A65" s="40">
        <v>14</v>
      </c>
      <c r="B65" s="41" t="s">
        <v>84</v>
      </c>
      <c r="C65" s="42">
        <v>202300468</v>
      </c>
      <c r="D65" s="41" t="s">
        <v>7</v>
      </c>
      <c r="E65" s="43">
        <v>5.5</v>
      </c>
      <c r="F65" s="43">
        <v>7.5</v>
      </c>
      <c r="G65" s="43">
        <v>7</v>
      </c>
      <c r="H65" s="43">
        <v>6.5</v>
      </c>
      <c r="I65" s="43">
        <v>7</v>
      </c>
      <c r="J65" s="43">
        <v>6.5</v>
      </c>
      <c r="K65" s="43">
        <v>7.5</v>
      </c>
      <c r="L65" s="44">
        <f>SUM((E65*2)+(F65*2)+(G65*2)+(H65*2)+I65+J65+K65)</f>
        <v>74</v>
      </c>
      <c r="M65" s="30"/>
    </row>
    <row r="66" spans="1:13" ht="23.4" x14ac:dyDescent="0.25">
      <c r="A66" s="45"/>
      <c r="B66" s="13" t="s">
        <v>85</v>
      </c>
      <c r="C66" s="20" t="s">
        <v>86</v>
      </c>
      <c r="D66" s="21"/>
      <c r="E66" s="22"/>
      <c r="F66" s="22"/>
      <c r="G66" s="22"/>
      <c r="H66" s="23"/>
      <c r="I66" s="22"/>
      <c r="J66" s="22"/>
      <c r="K66" s="22"/>
      <c r="L66" s="46" t="s">
        <v>8</v>
      </c>
      <c r="M66" s="54" t="s">
        <v>9</v>
      </c>
    </row>
    <row r="67" spans="1:13" x14ac:dyDescent="0.25">
      <c r="A67" s="45" t="s">
        <v>14</v>
      </c>
      <c r="B67" s="13" t="s">
        <v>87</v>
      </c>
      <c r="C67" s="29" t="s">
        <v>88</v>
      </c>
      <c r="D67" s="21" t="s">
        <v>11</v>
      </c>
      <c r="E67" s="26">
        <v>5</v>
      </c>
      <c r="F67" s="26">
        <v>7</v>
      </c>
      <c r="G67" s="58"/>
      <c r="H67" s="26">
        <v>7</v>
      </c>
      <c r="I67" s="26">
        <v>6.5</v>
      </c>
      <c r="J67" s="26">
        <v>6.5</v>
      </c>
      <c r="K67" s="26">
        <v>7</v>
      </c>
      <c r="L67" s="27">
        <f>SUM((E67*2)+(F67*2)+(H67*2)+(I67*2)+J67+(K67*2))</f>
        <v>71.5</v>
      </c>
      <c r="M67" s="55">
        <v>6.5</v>
      </c>
    </row>
    <row r="68" spans="1:13" x14ac:dyDescent="0.25">
      <c r="A68" s="48" t="s">
        <v>13</v>
      </c>
      <c r="B68" s="49" t="s">
        <v>89</v>
      </c>
      <c r="C68" s="50" t="s">
        <v>90</v>
      </c>
      <c r="D68" s="51"/>
      <c r="E68" s="52"/>
      <c r="F68" s="52"/>
      <c r="G68" s="52"/>
      <c r="H68" s="52"/>
      <c r="I68" s="52"/>
      <c r="J68" s="52"/>
      <c r="K68" s="52"/>
      <c r="L68" s="53"/>
      <c r="M68" s="37"/>
    </row>
    <row r="69" spans="1:13" x14ac:dyDescent="0.25">
      <c r="A69" s="48"/>
      <c r="B69" s="49"/>
      <c r="C69" s="50"/>
      <c r="D69" s="51"/>
      <c r="E69" s="52"/>
      <c r="F69" s="52"/>
      <c r="G69" s="52"/>
      <c r="H69" s="52"/>
      <c r="I69" s="52"/>
      <c r="J69" s="52"/>
      <c r="K69" s="52"/>
      <c r="L69" s="53"/>
      <c r="M69" s="32"/>
    </row>
    <row r="70" spans="1:13" x14ac:dyDescent="0.25">
      <c r="A70" s="14">
        <v>15</v>
      </c>
      <c r="B70" s="15" t="s">
        <v>91</v>
      </c>
      <c r="C70" s="16">
        <v>202300219</v>
      </c>
      <c r="D70" s="15" t="s">
        <v>7</v>
      </c>
      <c r="E70" s="17">
        <v>7.5</v>
      </c>
      <c r="F70" s="17">
        <v>7</v>
      </c>
      <c r="G70" s="17">
        <v>7</v>
      </c>
      <c r="H70" s="17">
        <v>7</v>
      </c>
      <c r="I70" s="17">
        <v>7</v>
      </c>
      <c r="J70" s="17">
        <v>7</v>
      </c>
      <c r="K70" s="17">
        <v>7</v>
      </c>
      <c r="L70" s="18">
        <f>SUM((E70*2)+(F70*2)+(G70*2)+(H70*2)+I70+J70+K70)</f>
        <v>78</v>
      </c>
      <c r="M70" s="24"/>
    </row>
    <row r="71" spans="1:13" ht="23.4" x14ac:dyDescent="0.25">
      <c r="A71" s="19"/>
      <c r="B71" s="13" t="s">
        <v>85</v>
      </c>
      <c r="C71" s="20" t="s">
        <v>92</v>
      </c>
      <c r="D71" s="21"/>
      <c r="E71" s="22"/>
      <c r="F71" s="22"/>
      <c r="G71" s="22"/>
      <c r="H71" s="23"/>
      <c r="I71" s="22"/>
      <c r="J71" s="22"/>
      <c r="K71" s="22"/>
      <c r="L71" s="24" t="s">
        <v>8</v>
      </c>
      <c r="M71" s="25" t="s">
        <v>9</v>
      </c>
    </row>
    <row r="72" spans="1:13" x14ac:dyDescent="0.25">
      <c r="A72" s="28" t="s">
        <v>12</v>
      </c>
      <c r="B72" s="13" t="s">
        <v>93</v>
      </c>
      <c r="C72" s="29" t="s">
        <v>94</v>
      </c>
      <c r="D72" s="21" t="s">
        <v>11</v>
      </c>
      <c r="E72" s="26">
        <v>7</v>
      </c>
      <c r="F72" s="26">
        <v>7</v>
      </c>
      <c r="G72" s="58"/>
      <c r="H72" s="26">
        <v>7</v>
      </c>
      <c r="I72" s="26">
        <v>6.5</v>
      </c>
      <c r="J72" s="26">
        <v>6.5</v>
      </c>
      <c r="K72" s="26">
        <v>7</v>
      </c>
      <c r="L72" s="27">
        <f>SUM((E72*2)+(F72*2)+(H72*2)+(I72*2)+J72+(K72*2))</f>
        <v>75.5</v>
      </c>
      <c r="M72" s="25">
        <v>5.5</v>
      </c>
    </row>
    <row r="73" spans="1:13" x14ac:dyDescent="0.25">
      <c r="A73" s="8"/>
      <c r="B73" s="9"/>
      <c r="C73" s="10"/>
      <c r="D73" s="11"/>
      <c r="E73" s="9"/>
      <c r="F73" s="9"/>
      <c r="G73" s="9"/>
      <c r="H73" s="9"/>
      <c r="I73" s="9"/>
      <c r="J73" s="9"/>
      <c r="K73" s="9"/>
      <c r="L73" s="12"/>
      <c r="M73" s="13"/>
    </row>
    <row r="74" spans="1:13" x14ac:dyDescent="0.25">
      <c r="A74" s="14">
        <v>16</v>
      </c>
      <c r="B74" s="15" t="s">
        <v>95</v>
      </c>
      <c r="C74" s="16">
        <v>202301004</v>
      </c>
      <c r="D74" s="15" t="s">
        <v>7</v>
      </c>
      <c r="E74" s="17">
        <v>6</v>
      </c>
      <c r="F74" s="17">
        <v>6.5</v>
      </c>
      <c r="G74" s="17">
        <v>6.5</v>
      </c>
      <c r="H74" s="17">
        <v>6</v>
      </c>
      <c r="I74" s="17">
        <v>6</v>
      </c>
      <c r="J74" s="17">
        <v>6</v>
      </c>
      <c r="K74" s="17">
        <v>7</v>
      </c>
      <c r="L74" s="44">
        <f>SUM((E74*2)+(F74*2)+(G74*2)+(H74*2)+I74+J74+K74)</f>
        <v>69</v>
      </c>
      <c r="M74" s="30"/>
    </row>
    <row r="75" spans="1:13" ht="23.4" x14ac:dyDescent="0.25">
      <c r="A75" s="19"/>
      <c r="B75" s="13" t="s">
        <v>96</v>
      </c>
      <c r="C75" s="20" t="s">
        <v>97</v>
      </c>
      <c r="D75" s="21"/>
      <c r="E75" s="22"/>
      <c r="F75" s="22"/>
      <c r="G75" s="22"/>
      <c r="H75" s="23"/>
      <c r="I75" s="22"/>
      <c r="J75" s="22"/>
      <c r="K75" s="22"/>
      <c r="L75" s="24"/>
      <c r="M75" s="25" t="s">
        <v>9</v>
      </c>
    </row>
    <row r="76" spans="1:13" x14ac:dyDescent="0.25">
      <c r="A76" s="45" t="s">
        <v>14</v>
      </c>
      <c r="B76" s="13" t="s">
        <v>98</v>
      </c>
      <c r="C76" s="29" t="s">
        <v>99</v>
      </c>
      <c r="D76" s="21" t="s">
        <v>11</v>
      </c>
      <c r="E76" s="26">
        <v>6</v>
      </c>
      <c r="F76" s="26">
        <v>6.5</v>
      </c>
      <c r="G76" s="58"/>
      <c r="H76" s="26">
        <v>6</v>
      </c>
      <c r="I76" s="26">
        <v>6</v>
      </c>
      <c r="J76" s="26">
        <v>6</v>
      </c>
      <c r="K76" s="26">
        <v>7</v>
      </c>
      <c r="L76" s="47">
        <f>SUM((E76*2)+(F76*2)+(H76*2)+(I76*2)+J76+(K76*2))</f>
        <v>69</v>
      </c>
      <c r="M76" s="55">
        <v>5</v>
      </c>
    </row>
    <row r="77" spans="1:13" x14ac:dyDescent="0.25">
      <c r="A77" s="48" t="s">
        <v>13</v>
      </c>
      <c r="B77" s="49" t="s">
        <v>58</v>
      </c>
      <c r="C77" s="50" t="s">
        <v>59</v>
      </c>
      <c r="D77" s="51"/>
      <c r="E77" s="52"/>
      <c r="F77" s="52"/>
      <c r="G77" s="52"/>
      <c r="H77" s="52"/>
      <c r="I77" s="52"/>
      <c r="J77" s="52"/>
      <c r="K77" s="52"/>
      <c r="L77" s="53"/>
      <c r="M77" s="37"/>
    </row>
    <row r="78" spans="1:13" x14ac:dyDescent="0.25">
      <c r="A78" s="40"/>
      <c r="B78" s="56"/>
      <c r="C78" s="57"/>
      <c r="D78" s="41"/>
      <c r="E78" s="43"/>
      <c r="F78" s="43"/>
      <c r="G78" s="43"/>
      <c r="H78" s="43"/>
      <c r="I78" s="43"/>
      <c r="J78" s="43"/>
      <c r="K78" s="43"/>
      <c r="L78" s="44"/>
      <c r="M78" s="37"/>
    </row>
    <row r="79" spans="1:13" x14ac:dyDescent="0.25">
      <c r="A79" s="40">
        <v>17</v>
      </c>
      <c r="B79" s="41" t="s">
        <v>100</v>
      </c>
      <c r="C79" s="42">
        <v>202300510</v>
      </c>
      <c r="D79" s="41" t="s">
        <v>7</v>
      </c>
      <c r="E79" s="43">
        <v>6</v>
      </c>
      <c r="F79" s="43">
        <v>7</v>
      </c>
      <c r="G79" s="43">
        <v>7</v>
      </c>
      <c r="H79" s="43">
        <v>7</v>
      </c>
      <c r="I79" s="43">
        <v>7</v>
      </c>
      <c r="J79" s="43">
        <v>7</v>
      </c>
      <c r="K79" s="43">
        <v>7</v>
      </c>
      <c r="L79" s="44">
        <f>SUM((E79*2)+(F79*2)+(G79*2)+(H79*2)+I79+J79+K79)</f>
        <v>75</v>
      </c>
      <c r="M79" s="30"/>
    </row>
    <row r="80" spans="1:13" ht="23.4" x14ac:dyDescent="0.25">
      <c r="A80" s="45"/>
      <c r="B80" s="13" t="s">
        <v>67</v>
      </c>
      <c r="C80" s="20" t="s">
        <v>15</v>
      </c>
      <c r="D80" s="21"/>
      <c r="E80" s="22"/>
      <c r="F80" s="22"/>
      <c r="G80" s="22"/>
      <c r="H80" s="23"/>
      <c r="I80" s="22"/>
      <c r="J80" s="22"/>
      <c r="K80" s="22"/>
      <c r="L80" s="46" t="s">
        <v>8</v>
      </c>
      <c r="M80" s="54" t="s">
        <v>9</v>
      </c>
    </row>
    <row r="81" spans="1:13" x14ac:dyDescent="0.25">
      <c r="A81" s="45" t="s">
        <v>14</v>
      </c>
      <c r="B81" s="13" t="s">
        <v>69</v>
      </c>
      <c r="C81" s="29" t="s">
        <v>70</v>
      </c>
      <c r="D81" s="21" t="s">
        <v>11</v>
      </c>
      <c r="E81" s="26">
        <v>6</v>
      </c>
      <c r="F81" s="26">
        <v>7</v>
      </c>
      <c r="G81" s="58"/>
      <c r="H81" s="26">
        <v>7</v>
      </c>
      <c r="I81" s="26">
        <v>7</v>
      </c>
      <c r="J81" s="26">
        <v>6.5</v>
      </c>
      <c r="K81" s="26">
        <v>7</v>
      </c>
      <c r="L81" s="47">
        <f>SUM((E81*2)+(F81*2)+(H81*2)+(I81*2)+J81+(K81*2))</f>
        <v>74.5</v>
      </c>
      <c r="M81" s="55">
        <v>6</v>
      </c>
    </row>
    <row r="82" spans="1:13" x14ac:dyDescent="0.25">
      <c r="A82" s="48" t="s">
        <v>13</v>
      </c>
      <c r="B82" s="49" t="s">
        <v>101</v>
      </c>
      <c r="C82" s="50" t="s">
        <v>102</v>
      </c>
      <c r="D82" s="51"/>
      <c r="E82" s="52"/>
      <c r="F82" s="52"/>
      <c r="G82" s="52"/>
      <c r="H82" s="52"/>
      <c r="I82" s="52"/>
      <c r="J82" s="52"/>
      <c r="K82" s="52"/>
      <c r="L82" s="53"/>
      <c r="M82" s="37"/>
    </row>
    <row r="83" spans="1:13" x14ac:dyDescent="0.25">
      <c r="A83" s="48"/>
      <c r="B83" s="49"/>
      <c r="C83" s="50"/>
      <c r="D83" s="51"/>
      <c r="E83" s="52"/>
      <c r="F83" s="52"/>
      <c r="G83" s="52"/>
      <c r="H83" s="52"/>
      <c r="I83" s="52"/>
      <c r="J83" s="52"/>
      <c r="K83" s="52"/>
      <c r="L83" s="53"/>
      <c r="M83" s="32"/>
    </row>
    <row r="84" spans="1:13" x14ac:dyDescent="0.25">
      <c r="A84" s="38"/>
      <c r="B84" s="33"/>
      <c r="C84" s="34"/>
      <c r="D84" s="35"/>
      <c r="E84" s="36"/>
      <c r="F84" s="36"/>
      <c r="G84" s="36"/>
      <c r="H84" s="36"/>
      <c r="I84" s="36"/>
      <c r="J84" s="36"/>
      <c r="K84" s="36"/>
      <c r="L84" s="39"/>
      <c r="M84" s="37"/>
    </row>
  </sheetData>
  <phoneticPr fontId="0" type="noConversion"/>
  <pageMargins left="0" right="0" top="0" bottom="0" header="0.5" footer="0.5"/>
  <pageSetup paperSize="9" scale="6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9" ma:contentTypeDescription="Een nieuw document maken." ma:contentTypeScope="" ma:versionID="567df01c5a7a6b8095f987a3c6769f07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8f386a2fe3daabd92ac61e7af35c46e0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6EA80A-9CC2-491F-88A0-88195AC22AA3}">
  <ds:schemaRefs>
    <ds:schemaRef ds:uri="http://schemas.microsoft.com/office/2006/metadata/properties"/>
    <ds:schemaRef ds:uri="http://schemas.microsoft.com/office/infopath/2007/PartnerControls"/>
    <ds:schemaRef ds:uri="e0d9f47f-64ba-4f86-bb84-01d890161320"/>
    <ds:schemaRef ds:uri="f87b4133-2044-4f61-a9b8-e5e7b67e4022"/>
  </ds:schemaRefs>
</ds:datastoreItem>
</file>

<file path=customXml/itemProps2.xml><?xml version="1.0" encoding="utf-8"?>
<ds:datastoreItem xmlns:ds="http://schemas.openxmlformats.org/officeDocument/2006/customXml" ds:itemID="{C044AC7D-9650-4E37-A2E1-26BC3195AC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E95443-5C58-4898-B852-2F79AF3B2EB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88D20E9-8A45-4993-BE0A-46100F384B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9f47f-64ba-4f86-bb84-01d890161320"/>
    <ds:schemaRef ds:uri="f87b4133-2044-4f61-a9b8-e5e7b67e4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Sheet1!Afdrukbereik</vt:lpstr>
    </vt:vector>
  </TitlesOfParts>
  <Manager/>
  <Company>FPS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trijnie</dc:creator>
  <cp:keywords/>
  <dc:description/>
  <cp:lastModifiedBy>Trijnie Duin</cp:lastModifiedBy>
  <cp:revision/>
  <cp:lastPrinted>2026-02-09T08:24:33Z</cp:lastPrinted>
  <dcterms:created xsi:type="dcterms:W3CDTF">2005-03-08T13:12:48Z</dcterms:created>
  <dcterms:modified xsi:type="dcterms:W3CDTF">2026-04-16T10:24:37Z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Trijnie Duin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trijnie</vt:lpwstr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MediaServiceImageTags">
    <vt:lpwstr/>
  </property>
  <property fmtid="{D5CDD505-2E9C-101B-9397-08002B2CF9AE}" pid="8" name="ContentTypeId">
    <vt:lpwstr>0x0101009DAE7187980DEA44952AAFD3B77D4880</vt:lpwstr>
  </property>
</Properties>
</file>