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kfpsroyalfriesian.sharepoint.com/sites/Keuringszaken/Gedeelde documenten/IBOP/2026/Uitslagen/"/>
    </mc:Choice>
  </mc:AlternateContent>
  <xr:revisionPtr revIDLastSave="125" documentId="8_{3EFE3E79-D589-43C1-A8B9-649F485D9062}" xr6:coauthVersionLast="47" xr6:coauthVersionMax="47" xr10:uidLastSave="{881B632B-7F3A-4185-B15D-BE68C85975D8}"/>
  <bookViews>
    <workbookView xWindow="-108" yWindow="-108" windowWidth="23256" windowHeight="13896" tabRatio="500" xr2:uid="{00000000-000D-0000-FFFF-FFFF00000000}"/>
  </bookViews>
  <sheets>
    <sheet name="Rap_Catalogusboekje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P16" i="1" l="1"/>
  <c r="P15" i="1"/>
  <c r="P23" i="1"/>
  <c r="P22" i="1"/>
  <c r="P21" i="1"/>
  <c r="P20" i="1"/>
  <c r="P19" i="1"/>
  <c r="P13" i="1"/>
  <c r="P18" i="1"/>
  <c r="P12" i="1"/>
  <c r="P11" i="1"/>
  <c r="P10" i="1"/>
  <c r="P14" i="1"/>
</calcChain>
</file>

<file path=xl/sharedStrings.xml><?xml version="1.0" encoding="utf-8"?>
<sst xmlns="http://schemas.openxmlformats.org/spreadsheetml/2006/main" count="125" uniqueCount="111">
  <si>
    <t>Catnr.</t>
  </si>
  <si>
    <t>Paard</t>
  </si>
  <si>
    <t>Vader</t>
  </si>
  <si>
    <t>Grootvader</t>
  </si>
  <si>
    <t>Fokker</t>
  </si>
  <si>
    <t>Fokker woonplaats</t>
  </si>
  <si>
    <t>Eigenaar</t>
  </si>
  <si>
    <t>Eigenaar woonplaats</t>
  </si>
  <si>
    <t>houding &amp;</t>
  </si>
  <si>
    <t>MENPROEF</t>
  </si>
  <si>
    <t>Stap</t>
  </si>
  <si>
    <t>Draf</t>
  </si>
  <si>
    <t>Galop</t>
  </si>
  <si>
    <t>Balans</t>
  </si>
  <si>
    <t>Souplesse</t>
  </si>
  <si>
    <t>Schakelen</t>
  </si>
  <si>
    <t>Impuls</t>
  </si>
  <si>
    <t>Totaal</t>
  </si>
  <si>
    <t>RIJPROEF</t>
  </si>
  <si>
    <t>02</t>
  </si>
  <si>
    <t>Auwert 514</t>
  </si>
  <si>
    <t>Tiede 501</t>
  </si>
  <si>
    <t>04</t>
  </si>
  <si>
    <t>Markus 491</t>
  </si>
  <si>
    <t>03</t>
  </si>
  <si>
    <t>09</t>
  </si>
  <si>
    <t>Epke 474</t>
  </si>
  <si>
    <t>Omer 493</t>
  </si>
  <si>
    <t>19</t>
  </si>
  <si>
    <t>Jisse 433</t>
  </si>
  <si>
    <t>Uldrik 457</t>
  </si>
  <si>
    <t>Mirthe van 't Heike</t>
  </si>
  <si>
    <t>07</t>
  </si>
  <si>
    <t>Vorstin Oet Oale Kloosterveen</t>
  </si>
  <si>
    <t>08</t>
  </si>
  <si>
    <t>11</t>
  </si>
  <si>
    <t>Drogeham</t>
  </si>
  <si>
    <t>Reinder 452</t>
  </si>
  <si>
    <t>M. Lemmen</t>
  </si>
  <si>
    <t>Egchel</t>
  </si>
  <si>
    <t>Bolder Stables</t>
  </si>
  <si>
    <t>Oudeschoot</t>
  </si>
  <si>
    <t>Beart 411</t>
  </si>
  <si>
    <t>Mevr. G. Oldenburger-Wessels</t>
  </si>
  <si>
    <t>Hooghalen</t>
  </si>
  <si>
    <t>Andries 415</t>
  </si>
  <si>
    <t>Vroukje von Greifenstolz</t>
  </si>
  <si>
    <t>Rommert 498</t>
  </si>
  <si>
    <t>Ralf Reinhardt</t>
  </si>
  <si>
    <t>Brüssow</t>
  </si>
  <si>
    <t>Uitslag IBOP Wergea – 6 juli 2026</t>
  </si>
  <si>
    <t>01</t>
  </si>
  <si>
    <t>Rashida</t>
  </si>
  <si>
    <t>Noa O.</t>
  </si>
  <si>
    <t>Rigtsje fan Oostenburg</t>
  </si>
  <si>
    <t>05</t>
  </si>
  <si>
    <t>Tsjitske fan Tekla State</t>
  </si>
  <si>
    <t>Tepke vom Coenenhof</t>
  </si>
  <si>
    <t>Maaike fan  `e Hoarnst</t>
  </si>
  <si>
    <t>Kasper H fan Twillens</t>
  </si>
  <si>
    <t>14</t>
  </si>
  <si>
    <t>Perla Ann fan ASS</t>
  </si>
  <si>
    <t>16</t>
  </si>
  <si>
    <t>17</t>
  </si>
  <si>
    <t>Fryske 'fan 'e lytse Generael'</t>
  </si>
  <si>
    <t>Else T. fan 'e Boppelannen</t>
  </si>
  <si>
    <t>Gerben 479</t>
  </si>
  <si>
    <t>Dhr. P. Dekker</t>
  </si>
  <si>
    <t>Grijpskerke</t>
  </si>
  <si>
    <t>Dhr. Sipke Brouwer</t>
  </si>
  <si>
    <t>Boornbergum</t>
  </si>
  <si>
    <t>D. Dijkstra</t>
  </si>
  <si>
    <t>SINT NICOLAASGA</t>
  </si>
  <si>
    <t>Arianne Hoekstra</t>
  </si>
  <si>
    <t>Follega</t>
  </si>
  <si>
    <t>A. de Hoek</t>
  </si>
  <si>
    <t>Drachtstercompagnie</t>
  </si>
  <si>
    <t>T.C. Visser</t>
  </si>
  <si>
    <t>Lunteren</t>
  </si>
  <si>
    <t>Foeke 520</t>
  </si>
  <si>
    <t>Fridse 423</t>
  </si>
  <si>
    <t>Mevr. B. Sijbesma &amp; H. v/d Meulen &amp; H. v/d Meulen</t>
  </si>
  <si>
    <t>Twijzelerheide</t>
  </si>
  <si>
    <t>Snicolai MD Prins</t>
  </si>
  <si>
    <t>Buitenpost</t>
  </si>
  <si>
    <t>Maurits 437</t>
  </si>
  <si>
    <t>M. Bongartz</t>
  </si>
  <si>
    <t>Sonsbeck</t>
  </si>
  <si>
    <t>Jouwe 485</t>
  </si>
  <si>
    <t>Wikke 404</t>
  </si>
  <si>
    <t>Fam. Swart</t>
  </si>
  <si>
    <t>Eastermar</t>
  </si>
  <si>
    <t>Mevr. E. Swart &amp; T. Offringa</t>
  </si>
  <si>
    <t>Jehannes 484</t>
  </si>
  <si>
    <t>Gjalt 426</t>
  </si>
  <si>
    <t>Sape 381</t>
  </si>
  <si>
    <t>Dhr. G.J.J. Boersma &amp; J. Bijlard</t>
  </si>
  <si>
    <t>Stegeren</t>
  </si>
  <si>
    <t>Stal Chardon &amp;  G.J.J. Boersma &amp; J. Bijlaard</t>
  </si>
  <si>
    <t>Jorwert</t>
  </si>
  <si>
    <t>Matthys 504</t>
  </si>
  <si>
    <t>A. Diers-Schaefer</t>
  </si>
  <si>
    <t>Kerkrade</t>
  </si>
  <si>
    <t>Mevr. Y.R. Pen</t>
  </si>
  <si>
    <t>Zelhem</t>
  </si>
  <si>
    <t>Mevr. Sietske  Nadema</t>
  </si>
  <si>
    <t>Dongjum</t>
  </si>
  <si>
    <t>Fabe 348</t>
  </si>
  <si>
    <t>R. en J. Tjeerdsma</t>
  </si>
  <si>
    <t>M. Bongartz &amp; Birgit Foitzik</t>
  </si>
  <si>
    <t>Ster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</si>
</sst>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7" x14ac:knownFonts="1">
    <font>
      <sz val="11"/>
      <color rgb="FF000000"/>
      <name val="Calibri"/>
      <family val="2"/>
      <charset val="1"/>
    </font>
    <font>
      <b/>
      <sz val="11"/>
      <color rgb="FF000000"/>
      <name val="Calibri"/>
      <family val="2"/>
      <charset val="1"/>
    </font>
    <font>
      <b/>
      <sz val="12"/>
      <color rgb="FF000000"/>
      <name val="Arial"/>
      <family val="2"/>
      <charset val="1"/>
    </font>
    <font>
      <b/>
      <sz val="12"/>
      <color rgb="FF000000"/>
      <name val="Calibri"/>
      <family val="2"/>
      <charset val="1"/>
    </font>
    <font>
      <b/>
      <sz val="14"/>
      <color rgb="FF000000"/>
      <name val="Arial"/>
      <family val="2"/>
      <charset val="1"/>
    </font>
    <font>
      <b/>
      <sz val="14"/>
      <color rgb="FF000000"/>
      <name val="Calibri"/>
      <family val="2"/>
      <charset val="1"/>
    </font>
    <font>
      <sz val="14"/>
      <color rgb="FF000000"/>
      <name val="Calibri"/>
      <family val="2"/>
      <charset val="1"/>
    </font>
    <font>
      <b/>
      <sz val="11"/>
      <color rgb="FF000000"/>
      <name val="Arial"/>
      <family val="2"/>
      <charset val="1"/>
    </font>
    <font>
      <sz val="10"/>
      <color rgb="FF000000"/>
      <name val="Arial"/>
      <family val="2"/>
      <charset val="1"/>
    </font>
    <font>
      <sz val="11"/>
      <color rgb="FF000000"/>
      <name val="Calibri"/>
      <family val="2"/>
      <charset val="1"/>
    </font>
    <font>
      <b/>
      <sz val="11"/>
      <color rgb="FF000000"/>
      <name val="Calibri"/>
      <family val="2"/>
    </font>
    <font>
      <b/>
      <sz val="12"/>
      <color rgb="FF000000"/>
      <name val="Calibri"/>
      <family val="2"/>
    </font>
    <font>
      <b/>
      <sz val="14"/>
      <color rgb="FF000000"/>
      <name val="Calibri"/>
      <family val="2"/>
    </font>
    <font>
      <b/>
      <sz val="11"/>
      <color rgb="FF002060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color rgb="FF002060"/>
      <name val="Calibri"/>
      <family val="2"/>
      <scheme val="minor"/>
    </font>
    <font>
      <sz val="11"/>
      <color rgb="FF002060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B9CDE5"/>
        <bgColor rgb="FFB4C7DC"/>
      </patternFill>
    </fill>
    <fill>
      <patternFill patternType="solid">
        <fgColor rgb="FF729FCF"/>
        <bgColor rgb="FF969696"/>
      </patternFill>
    </fill>
    <fill>
      <patternFill patternType="solid">
        <fgColor rgb="FFB4C7DC"/>
        <bgColor rgb="FFB9CDE5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8" tint="0.59999389629810485"/>
        <bgColor rgb="FFB9CDE5"/>
      </patternFill>
    </fill>
  </fills>
  <borders count="13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hair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D3D3D3"/>
      </left>
      <right/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  <border>
      <left style="thin">
        <color rgb="FFD3D3D3"/>
      </left>
      <right style="thin">
        <color rgb="FFD3D3D3"/>
      </right>
      <top style="thin">
        <color rgb="FFD3D3D3"/>
      </top>
      <bottom/>
      <diagonal/>
    </border>
    <border>
      <left style="thin">
        <color rgb="FFD3D3D3"/>
      </left>
      <right style="thin">
        <color rgb="FFD3D3D3"/>
      </right>
      <top/>
      <bottom/>
      <diagonal/>
    </border>
  </borders>
  <cellStyleXfs count="2">
    <xf numFmtId="0" fontId="0" fillId="0" borderId="0"/>
    <xf numFmtId="0" fontId="9" fillId="0" borderId="0"/>
  </cellStyleXfs>
  <cellXfs count="51">
    <xf numFmtId="0" fontId="0" fillId="0" borderId="0" xfId="0"/>
    <xf numFmtId="0" fontId="4" fillId="0" borderId="1" xfId="1" applyFont="1" applyBorder="1" applyAlignment="1">
      <alignment vertical="top" wrapText="1" readingOrder="1"/>
    </xf>
    <xf numFmtId="0" fontId="1" fillId="0" borderId="0" xfId="0" applyFont="1" applyAlignment="1">
      <alignment horizontal="center"/>
    </xf>
    <xf numFmtId="0" fontId="2" fillId="0" borderId="1" xfId="1" applyFont="1" applyBorder="1" applyAlignment="1">
      <alignment vertical="top" wrapText="1" readingOrder="1"/>
    </xf>
    <xf numFmtId="0" fontId="3" fillId="0" borderId="0" xfId="0" applyFont="1"/>
    <xf numFmtId="0" fontId="3" fillId="0" borderId="0" xfId="0" applyFont="1" applyAlignment="1">
      <alignment horizontal="center"/>
    </xf>
    <xf numFmtId="0" fontId="5" fillId="0" borderId="0" xfId="0" applyFont="1"/>
    <xf numFmtId="0" fontId="5" fillId="0" borderId="0" xfId="0" applyFont="1" applyAlignment="1">
      <alignment horizontal="center"/>
    </xf>
    <xf numFmtId="0" fontId="6" fillId="0" borderId="0" xfId="0" applyFont="1"/>
    <xf numFmtId="0" fontId="7" fillId="0" borderId="1" xfId="1" applyFont="1" applyBorder="1" applyAlignment="1">
      <alignment vertical="top" wrapText="1" readingOrder="1"/>
    </xf>
    <xf numFmtId="0" fontId="1" fillId="0" borderId="0" xfId="0" applyFont="1"/>
    <xf numFmtId="0" fontId="1" fillId="2" borderId="2" xfId="0" applyFont="1" applyFill="1" applyBorder="1" applyAlignment="1">
      <alignment horizontal="center"/>
    </xf>
    <xf numFmtId="0" fontId="1" fillId="3" borderId="2" xfId="0" applyFont="1" applyFill="1" applyBorder="1" applyAlignment="1">
      <alignment horizontal="center" vertical="top"/>
    </xf>
    <xf numFmtId="0" fontId="1" fillId="3" borderId="3" xfId="0" applyFont="1" applyFill="1" applyBorder="1" applyAlignment="1">
      <alignment horizontal="center" vertical="top"/>
    </xf>
    <xf numFmtId="0" fontId="1" fillId="3" borderId="4" xfId="0" applyFont="1" applyFill="1" applyBorder="1" applyAlignment="1">
      <alignment horizontal="center" vertical="top"/>
    </xf>
    <xf numFmtId="0" fontId="1" fillId="3" borderId="5" xfId="0" applyFont="1" applyFill="1" applyBorder="1" applyAlignment="1">
      <alignment horizontal="center" vertical="top"/>
    </xf>
    <xf numFmtId="0" fontId="0" fillId="3" borderId="0" xfId="0" applyFill="1"/>
    <xf numFmtId="0" fontId="0" fillId="4" borderId="0" xfId="0" applyFill="1"/>
    <xf numFmtId="0" fontId="0" fillId="3" borderId="2" xfId="0" applyFill="1" applyBorder="1" applyAlignment="1">
      <alignment horizontal="center" vertical="top"/>
    </xf>
    <xf numFmtId="0" fontId="0" fillId="3" borderId="3" xfId="0" applyFill="1" applyBorder="1" applyAlignment="1">
      <alignment horizontal="center" vertical="top"/>
    </xf>
    <xf numFmtId="0" fontId="0" fillId="3" borderId="5" xfId="0" applyFill="1" applyBorder="1" applyAlignment="1">
      <alignment horizontal="center" vertical="top"/>
    </xf>
    <xf numFmtId="0" fontId="2" fillId="3" borderId="11" xfId="1" applyFont="1" applyFill="1" applyBorder="1" applyAlignment="1">
      <alignment vertical="top" wrapText="1" readingOrder="1"/>
    </xf>
    <xf numFmtId="0" fontId="2" fillId="3" borderId="12" xfId="1" applyFont="1" applyFill="1" applyBorder="1" applyAlignment="1">
      <alignment vertical="top" wrapText="1" readingOrder="1"/>
    </xf>
    <xf numFmtId="0" fontId="8" fillId="3" borderId="12" xfId="1" applyFont="1" applyFill="1" applyBorder="1" applyAlignment="1">
      <alignment vertical="top" wrapText="1" readingOrder="1"/>
    </xf>
    <xf numFmtId="0" fontId="3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3" borderId="2" xfId="0" applyFont="1" applyFill="1" applyBorder="1" applyAlignment="1">
      <alignment horizontal="center" vertical="center"/>
    </xf>
    <xf numFmtId="0" fontId="0" fillId="3" borderId="2" xfId="0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10" fillId="6" borderId="7" xfId="0" applyFont="1" applyFill="1" applyBorder="1" applyAlignment="1">
      <alignment horizontal="center" vertical="top"/>
    </xf>
    <xf numFmtId="0" fontId="11" fillId="0" borderId="0" xfId="0" applyFont="1"/>
    <xf numFmtId="0" fontId="12" fillId="0" borderId="0" xfId="0" applyFont="1"/>
    <xf numFmtId="0" fontId="10" fillId="0" borderId="0" xfId="0" applyFont="1"/>
    <xf numFmtId="0" fontId="10" fillId="3" borderId="6" xfId="0" applyFont="1" applyFill="1" applyBorder="1" applyAlignment="1">
      <alignment horizontal="center" vertical="top"/>
    </xf>
    <xf numFmtId="164" fontId="13" fillId="5" borderId="7" xfId="0" applyNumberFormat="1" applyFont="1" applyFill="1" applyBorder="1" applyAlignment="1">
      <alignment horizontal="center" vertical="center" wrapText="1"/>
    </xf>
    <xf numFmtId="0" fontId="10" fillId="3" borderId="7" xfId="0" applyFont="1" applyFill="1" applyBorder="1" applyAlignment="1">
      <alignment horizontal="center" vertical="top"/>
    </xf>
    <xf numFmtId="164" fontId="15" fillId="6" borderId="7" xfId="0" applyNumberFormat="1" applyFont="1" applyFill="1" applyBorder="1" applyAlignment="1">
      <alignment horizontal="center" vertical="center"/>
    </xf>
    <xf numFmtId="164" fontId="15" fillId="6" borderId="2" xfId="0" applyNumberFormat="1" applyFont="1" applyFill="1" applyBorder="1" applyAlignment="1">
      <alignment horizontal="center" vertical="center"/>
    </xf>
    <xf numFmtId="164" fontId="15" fillId="6" borderId="3" xfId="0" applyNumberFormat="1" applyFont="1" applyFill="1" applyBorder="1" applyAlignment="1">
      <alignment horizontal="center" vertical="center"/>
    </xf>
    <xf numFmtId="164" fontId="15" fillId="6" borderId="5" xfId="0" applyNumberFormat="1" applyFont="1" applyFill="1" applyBorder="1" applyAlignment="1">
      <alignment horizontal="center" vertical="center"/>
    </xf>
    <xf numFmtId="164" fontId="15" fillId="6" borderId="7" xfId="0" quotePrefix="1" applyNumberFormat="1" applyFont="1" applyFill="1" applyBorder="1" applyAlignment="1">
      <alignment horizontal="center" vertical="center"/>
    </xf>
    <xf numFmtId="0" fontId="14" fillId="0" borderId="0" xfId="0" applyFont="1" applyAlignment="1">
      <alignment horizontal="center" vertical="center"/>
    </xf>
    <xf numFmtId="0" fontId="14" fillId="0" borderId="0" xfId="0" applyFont="1"/>
    <xf numFmtId="0" fontId="16" fillId="5" borderId="7" xfId="1" applyFont="1" applyFill="1" applyBorder="1" applyAlignment="1">
      <alignment vertical="top" wrapText="1" readingOrder="1"/>
    </xf>
    <xf numFmtId="0" fontId="3" fillId="0" borderId="2" xfId="0" applyFont="1" applyBorder="1" applyAlignment="1">
      <alignment horizontal="center"/>
    </xf>
    <xf numFmtId="0" fontId="4" fillId="0" borderId="8" xfId="1" applyFont="1" applyBorder="1" applyAlignment="1">
      <alignment horizontal="left" vertical="top" wrapText="1" readingOrder="1"/>
    </xf>
    <xf numFmtId="0" fontId="4" fillId="0" borderId="9" xfId="1" applyFont="1" applyBorder="1" applyAlignment="1">
      <alignment horizontal="left" vertical="top" wrapText="1" readingOrder="1"/>
    </xf>
    <xf numFmtId="0" fontId="4" fillId="0" borderId="10" xfId="1" applyFont="1" applyBorder="1" applyAlignment="1">
      <alignment horizontal="left" vertical="top" wrapText="1" readingOrder="1"/>
    </xf>
    <xf numFmtId="0" fontId="2" fillId="0" borderId="8" xfId="1" applyFont="1" applyBorder="1" applyAlignment="1">
      <alignment vertical="top" wrapText="1" readingOrder="1"/>
    </xf>
    <xf numFmtId="0" fontId="2" fillId="0" borderId="10" xfId="1" applyFont="1" applyBorder="1" applyAlignment="1">
      <alignment vertical="top" wrapText="1" readingOrder="1"/>
    </xf>
  </cellXfs>
  <cellStyles count="2">
    <cellStyle name="Normal" xfId="1" xr:uid="{00000000-0005-0000-0000-000006000000}"/>
    <cellStyle name="Standaard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B4C7DC"/>
      <rgbColor rgb="FF808080"/>
      <rgbColor rgb="FF729FCF"/>
      <rgbColor rgb="FF993366"/>
      <rgbColor rgb="FFFFFFCC"/>
      <rgbColor rgb="FFCCFFFF"/>
      <rgbColor rgb="FF660066"/>
      <rgbColor rgb="FFFF8080"/>
      <rgbColor rgb="FF0066CC"/>
      <rgbColor rgb="FFB9CDE5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D3D3D3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309600</xdr:colOff>
      <xdr:row>0</xdr:row>
      <xdr:rowOff>24120</xdr:rowOff>
    </xdr:from>
    <xdr:to>
      <xdr:col>13</xdr:col>
      <xdr:colOff>271045</xdr:colOff>
      <xdr:row>6</xdr:row>
      <xdr:rowOff>22320</xdr:rowOff>
    </xdr:to>
    <xdr:pic>
      <xdr:nvPicPr>
        <xdr:cNvPr id="2" name="Afbeelding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4709240" y="24120"/>
          <a:ext cx="3375000" cy="127944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2013 - 2022 Thema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25"/>
  <sheetViews>
    <sheetView showGridLines="0" tabSelected="1" topLeftCell="A8" zoomScaleNormal="100" workbookViewId="0">
      <selection activeCell="M27" sqref="M27"/>
    </sheetView>
  </sheetViews>
  <sheetFormatPr defaultColWidth="8.88671875" defaultRowHeight="14.4" x14ac:dyDescent="0.3"/>
  <cols>
    <col min="1" max="1" width="15.33203125" customWidth="1"/>
    <col min="2" max="2" width="34.109375" customWidth="1"/>
    <col min="3" max="3" width="15.88671875" customWidth="1"/>
    <col min="4" max="4" width="15" customWidth="1"/>
    <col min="5" max="5" width="35.33203125" customWidth="1"/>
    <col min="6" max="6" width="21.33203125" customWidth="1"/>
    <col min="7" max="7" width="35" customWidth="1"/>
    <col min="8" max="8" width="23" customWidth="1"/>
    <col min="9" max="9" width="10.88671875" style="29" customWidth="1"/>
    <col min="10" max="10" width="10.88671875" customWidth="1"/>
    <col min="11" max="11" width="12.33203125" customWidth="1"/>
    <col min="12" max="12" width="14.44140625" customWidth="1"/>
    <col min="13" max="13" width="10.88671875" customWidth="1"/>
    <col min="15" max="15" width="11.109375" customWidth="1"/>
    <col min="16" max="16" width="11" style="2" customWidth="1"/>
    <col min="17" max="17" width="12.109375" style="33" customWidth="1"/>
    <col min="1023" max="1024" width="11.44140625" customWidth="1"/>
  </cols>
  <sheetData>
    <row r="1" spans="1:17" ht="15.6" x14ac:dyDescent="0.3">
      <c r="A1" s="3"/>
      <c r="B1" s="3"/>
      <c r="C1" s="3"/>
      <c r="D1" s="3"/>
      <c r="E1" s="3"/>
      <c r="F1" s="3"/>
      <c r="G1" s="3"/>
      <c r="H1" s="3"/>
      <c r="I1" s="24"/>
      <c r="J1" s="4"/>
      <c r="K1" s="4"/>
      <c r="L1" s="45"/>
      <c r="M1" s="4"/>
      <c r="N1" s="4"/>
      <c r="O1" s="4"/>
      <c r="P1" s="5"/>
      <c r="Q1" s="31"/>
    </row>
    <row r="2" spans="1:17" s="8" customFormat="1" ht="26.1" customHeight="1" x14ac:dyDescent="0.35">
      <c r="A2" s="46" t="s">
        <v>50</v>
      </c>
      <c r="B2" s="47"/>
      <c r="C2" s="48"/>
      <c r="D2" s="1"/>
      <c r="E2" s="1"/>
      <c r="F2" s="1"/>
      <c r="G2" s="1"/>
      <c r="H2" s="1"/>
      <c r="I2" s="25"/>
      <c r="J2" s="6"/>
      <c r="K2" s="6"/>
      <c r="L2" s="45"/>
      <c r="M2" s="6"/>
      <c r="N2" s="6"/>
      <c r="O2" s="6"/>
      <c r="P2" s="7"/>
      <c r="Q2" s="32"/>
    </row>
    <row r="3" spans="1:17" ht="15.6" x14ac:dyDescent="0.3">
      <c r="A3" s="3"/>
      <c r="B3" s="3"/>
      <c r="C3" s="3"/>
      <c r="D3" s="3"/>
      <c r="E3" s="3"/>
      <c r="F3" s="3"/>
      <c r="G3" s="3"/>
      <c r="H3" s="3"/>
      <c r="I3" s="24"/>
      <c r="J3" s="4"/>
      <c r="K3" s="4"/>
      <c r="L3" s="45"/>
      <c r="M3" s="4"/>
      <c r="N3" s="4"/>
      <c r="O3" s="4"/>
      <c r="P3" s="5"/>
      <c r="Q3" s="31"/>
    </row>
    <row r="4" spans="1:17" ht="15.6" x14ac:dyDescent="0.3">
      <c r="A4" s="3"/>
      <c r="B4" s="3"/>
      <c r="C4" s="3"/>
      <c r="D4" s="3"/>
      <c r="E4" s="3"/>
      <c r="F4" s="3"/>
      <c r="G4" s="3"/>
      <c r="H4" s="3"/>
      <c r="I4" s="24"/>
      <c r="J4" s="4"/>
      <c r="K4" s="4"/>
      <c r="L4" s="45"/>
      <c r="M4" s="4"/>
      <c r="N4" s="4"/>
      <c r="O4" s="4"/>
      <c r="P4" s="5"/>
      <c r="Q4" s="31"/>
    </row>
    <row r="5" spans="1:17" ht="15.6" x14ac:dyDescent="0.3">
      <c r="A5" s="3"/>
      <c r="B5" s="3"/>
      <c r="C5" s="3"/>
      <c r="D5" s="3"/>
      <c r="E5" s="3"/>
      <c r="F5" s="3"/>
      <c r="G5" s="3"/>
      <c r="H5" s="3"/>
      <c r="I5" s="24"/>
      <c r="J5" s="4"/>
      <c r="K5" s="4"/>
      <c r="L5" s="45"/>
      <c r="M5" s="4"/>
      <c r="N5" s="4"/>
      <c r="O5" s="4"/>
      <c r="P5" s="5"/>
      <c r="Q5" s="31"/>
    </row>
    <row r="6" spans="1:17" ht="15.6" x14ac:dyDescent="0.3">
      <c r="A6" s="3"/>
      <c r="B6" s="3"/>
      <c r="C6" s="3"/>
      <c r="D6" s="3"/>
      <c r="E6" s="3"/>
      <c r="F6" s="3"/>
      <c r="G6" s="3"/>
      <c r="H6" s="3"/>
      <c r="I6" s="24"/>
      <c r="J6" s="4"/>
      <c r="K6" s="4"/>
      <c r="L6" s="45"/>
      <c r="M6" s="4"/>
      <c r="N6" s="4"/>
      <c r="O6" s="4"/>
      <c r="P6" s="5"/>
      <c r="Q6" s="31"/>
    </row>
    <row r="7" spans="1:17" ht="15" customHeight="1" x14ac:dyDescent="0.3">
      <c r="A7" s="49"/>
      <c r="B7" s="50"/>
      <c r="C7" s="3"/>
      <c r="D7" s="3"/>
      <c r="E7" s="3"/>
      <c r="F7" s="3"/>
      <c r="G7" s="3"/>
      <c r="H7" s="3"/>
      <c r="I7" s="24"/>
      <c r="J7" s="4"/>
      <c r="K7" s="4"/>
      <c r="L7" s="45"/>
      <c r="M7" s="4"/>
      <c r="N7" s="4"/>
      <c r="O7" s="4"/>
      <c r="P7" s="5"/>
      <c r="Q7" s="31"/>
    </row>
    <row r="8" spans="1:17" x14ac:dyDescent="0.3">
      <c r="A8" s="9" t="s">
        <v>0</v>
      </c>
      <c r="B8" s="9" t="s">
        <v>1</v>
      </c>
      <c r="C8" s="9" t="s">
        <v>2</v>
      </c>
      <c r="D8" s="9" t="s">
        <v>3</v>
      </c>
      <c r="E8" s="9" t="s">
        <v>4</v>
      </c>
      <c r="F8" s="9" t="s">
        <v>5</v>
      </c>
      <c r="G8" s="9" t="s">
        <v>6</v>
      </c>
      <c r="H8" s="9" t="s">
        <v>7</v>
      </c>
      <c r="I8" s="26"/>
      <c r="J8" s="10"/>
      <c r="K8" s="10"/>
      <c r="L8" s="11" t="s">
        <v>8</v>
      </c>
      <c r="M8" s="10"/>
      <c r="N8" s="10"/>
      <c r="O8" s="10"/>
    </row>
    <row r="9" spans="1:17" s="16" customFormat="1" ht="15.6" x14ac:dyDescent="0.3">
      <c r="A9" s="21" t="s">
        <v>18</v>
      </c>
      <c r="B9" s="21"/>
      <c r="C9" s="21"/>
      <c r="D9" s="21"/>
      <c r="E9" s="21"/>
      <c r="F9" s="21"/>
      <c r="G9" s="21"/>
      <c r="H9" s="21"/>
      <c r="I9" s="27" t="s">
        <v>10</v>
      </c>
      <c r="J9" s="12" t="s">
        <v>11</v>
      </c>
      <c r="K9" s="13" t="s">
        <v>12</v>
      </c>
      <c r="L9" s="14" t="s">
        <v>13</v>
      </c>
      <c r="M9" s="15" t="s">
        <v>14</v>
      </c>
      <c r="N9" s="12" t="s">
        <v>15</v>
      </c>
      <c r="O9" s="12" t="s">
        <v>16</v>
      </c>
      <c r="P9" s="12" t="s">
        <v>17</v>
      </c>
      <c r="Q9" s="34"/>
    </row>
    <row r="10" spans="1:17" s="17" customFormat="1" x14ac:dyDescent="0.3">
      <c r="A10" s="44" t="s">
        <v>51</v>
      </c>
      <c r="B10" s="44" t="s">
        <v>52</v>
      </c>
      <c r="C10" s="44" t="s">
        <v>21</v>
      </c>
      <c r="D10" s="44" t="s">
        <v>66</v>
      </c>
      <c r="E10" s="44" t="s">
        <v>67</v>
      </c>
      <c r="F10" s="44" t="s">
        <v>68</v>
      </c>
      <c r="G10" s="44" t="s">
        <v>69</v>
      </c>
      <c r="H10" s="44" t="s">
        <v>70</v>
      </c>
      <c r="I10" s="37">
        <v>7</v>
      </c>
      <c r="J10" s="38">
        <v>6.5</v>
      </c>
      <c r="K10" s="39">
        <v>6.5</v>
      </c>
      <c r="L10" s="37">
        <v>7</v>
      </c>
      <c r="M10" s="40">
        <v>6</v>
      </c>
      <c r="N10" s="38">
        <v>6.5</v>
      </c>
      <c r="O10" s="38">
        <v>7</v>
      </c>
      <c r="P10" s="35">
        <f t="shared" ref="P10:P14" si="0">(I10*2)+(J10*2)+(K10*2)+(L10*2)+M10+N10+O10</f>
        <v>73.5</v>
      </c>
      <c r="Q10" s="30"/>
    </row>
    <row r="11" spans="1:17" s="17" customFormat="1" x14ac:dyDescent="0.3">
      <c r="A11" s="44" t="s">
        <v>19</v>
      </c>
      <c r="B11" s="44" t="s">
        <v>31</v>
      </c>
      <c r="C11" s="44" t="s">
        <v>21</v>
      </c>
      <c r="D11" s="44" t="s">
        <v>30</v>
      </c>
      <c r="E11" s="44" t="s">
        <v>38</v>
      </c>
      <c r="F11" s="44" t="s">
        <v>39</v>
      </c>
      <c r="G11" s="44" t="s">
        <v>40</v>
      </c>
      <c r="H11" s="44" t="s">
        <v>41</v>
      </c>
      <c r="I11" s="41">
        <v>6.5</v>
      </c>
      <c r="J11" s="37">
        <v>7</v>
      </c>
      <c r="K11" s="37">
        <v>7</v>
      </c>
      <c r="L11" s="37">
        <v>7</v>
      </c>
      <c r="M11" s="37">
        <v>6.5</v>
      </c>
      <c r="N11" s="37">
        <v>7</v>
      </c>
      <c r="O11" s="37">
        <v>6</v>
      </c>
      <c r="P11" s="35">
        <f t="shared" si="0"/>
        <v>74.5</v>
      </c>
      <c r="Q11" s="30"/>
    </row>
    <row r="12" spans="1:17" s="17" customFormat="1" x14ac:dyDescent="0.3">
      <c r="A12" s="44" t="s">
        <v>24</v>
      </c>
      <c r="B12" s="44" t="s">
        <v>53</v>
      </c>
      <c r="C12" s="44" t="s">
        <v>23</v>
      </c>
      <c r="D12" s="44" t="s">
        <v>29</v>
      </c>
      <c r="E12" s="44" t="s">
        <v>71</v>
      </c>
      <c r="F12" s="44" t="s">
        <v>72</v>
      </c>
      <c r="G12" s="44" t="s">
        <v>73</v>
      </c>
      <c r="H12" s="44" t="s">
        <v>74</v>
      </c>
      <c r="I12" s="41">
        <v>6</v>
      </c>
      <c r="J12" s="37">
        <v>7</v>
      </c>
      <c r="K12" s="37">
        <v>7</v>
      </c>
      <c r="L12" s="37">
        <v>7</v>
      </c>
      <c r="M12" s="37">
        <v>6.5</v>
      </c>
      <c r="N12" s="37">
        <v>6.5</v>
      </c>
      <c r="O12" s="37">
        <v>7</v>
      </c>
      <c r="P12" s="35">
        <f t="shared" si="0"/>
        <v>74</v>
      </c>
      <c r="Q12" s="30"/>
    </row>
    <row r="13" spans="1:17" s="17" customFormat="1" ht="27.6" x14ac:dyDescent="0.3">
      <c r="A13" s="44" t="s">
        <v>55</v>
      </c>
      <c r="B13" s="44" t="s">
        <v>56</v>
      </c>
      <c r="C13" s="44" t="s">
        <v>79</v>
      </c>
      <c r="D13" s="44" t="s">
        <v>80</v>
      </c>
      <c r="E13" s="44" t="s">
        <v>81</v>
      </c>
      <c r="F13" s="44" t="s">
        <v>82</v>
      </c>
      <c r="G13" s="44" t="s">
        <v>83</v>
      </c>
      <c r="H13" s="44" t="s">
        <v>84</v>
      </c>
      <c r="I13" s="37">
        <v>7</v>
      </c>
      <c r="J13" s="38">
        <v>6.5</v>
      </c>
      <c r="K13" s="39">
        <v>6.5</v>
      </c>
      <c r="L13" s="37">
        <v>6.5</v>
      </c>
      <c r="M13" s="40">
        <v>7</v>
      </c>
      <c r="N13" s="38">
        <v>6.5</v>
      </c>
      <c r="O13" s="38">
        <v>7</v>
      </c>
      <c r="P13" s="35">
        <f t="shared" si="0"/>
        <v>73.5</v>
      </c>
      <c r="Q13" s="30"/>
    </row>
    <row r="14" spans="1:17" s="17" customFormat="1" x14ac:dyDescent="0.3">
      <c r="A14" s="44" t="s">
        <v>32</v>
      </c>
      <c r="B14" s="44" t="s">
        <v>33</v>
      </c>
      <c r="C14" s="44" t="s">
        <v>27</v>
      </c>
      <c r="D14" s="44" t="s">
        <v>29</v>
      </c>
      <c r="E14" s="44" t="s">
        <v>43</v>
      </c>
      <c r="F14" s="44" t="s">
        <v>44</v>
      </c>
      <c r="G14" s="44" t="s">
        <v>43</v>
      </c>
      <c r="H14" s="44" t="s">
        <v>44</v>
      </c>
      <c r="I14" s="37">
        <v>8.5</v>
      </c>
      <c r="J14" s="38">
        <v>7.5</v>
      </c>
      <c r="K14" s="39">
        <v>8</v>
      </c>
      <c r="L14" s="37">
        <v>8</v>
      </c>
      <c r="M14" s="40">
        <v>7</v>
      </c>
      <c r="N14" s="38">
        <v>7</v>
      </c>
      <c r="O14" s="38">
        <v>8</v>
      </c>
      <c r="P14" s="35">
        <f t="shared" si="0"/>
        <v>86</v>
      </c>
      <c r="Q14" s="30"/>
    </row>
    <row r="15" spans="1:17" s="17" customFormat="1" x14ac:dyDescent="0.3">
      <c r="A15" s="44" t="s">
        <v>34</v>
      </c>
      <c r="B15" s="44" t="s">
        <v>57</v>
      </c>
      <c r="C15" s="44" t="s">
        <v>26</v>
      </c>
      <c r="D15" s="44" t="s">
        <v>85</v>
      </c>
      <c r="E15" s="44" t="s">
        <v>86</v>
      </c>
      <c r="F15" s="44" t="s">
        <v>87</v>
      </c>
      <c r="G15" s="44" t="s">
        <v>109</v>
      </c>
      <c r="H15" s="44" t="s">
        <v>87</v>
      </c>
      <c r="I15" s="41">
        <v>7</v>
      </c>
      <c r="J15" s="37">
        <v>7</v>
      </c>
      <c r="K15" s="37">
        <v>6.5</v>
      </c>
      <c r="L15" s="37">
        <v>6</v>
      </c>
      <c r="M15" s="37">
        <v>6.5</v>
      </c>
      <c r="N15" s="37">
        <v>6.5</v>
      </c>
      <c r="O15" s="37">
        <v>7</v>
      </c>
      <c r="P15" s="35">
        <f t="shared" ref="P15:P16" si="1">(I15*2)+(J15*2)+(K15*2)+(L15*2)+M15+N15+O15</f>
        <v>73</v>
      </c>
      <c r="Q15" s="30"/>
    </row>
    <row r="16" spans="1:17" s="17" customFormat="1" x14ac:dyDescent="0.3">
      <c r="A16" s="44" t="s">
        <v>25</v>
      </c>
      <c r="B16" s="44" t="s">
        <v>58</v>
      </c>
      <c r="C16" s="44" t="s">
        <v>88</v>
      </c>
      <c r="D16" s="44" t="s">
        <v>89</v>
      </c>
      <c r="E16" s="44" t="s">
        <v>90</v>
      </c>
      <c r="F16" s="44" t="s">
        <v>91</v>
      </c>
      <c r="G16" s="44" t="s">
        <v>92</v>
      </c>
      <c r="H16" s="44" t="s">
        <v>91</v>
      </c>
      <c r="I16" s="37">
        <v>7</v>
      </c>
      <c r="J16" s="38">
        <v>6.5</v>
      </c>
      <c r="K16" s="39">
        <v>6.5</v>
      </c>
      <c r="L16" s="37">
        <v>6.5</v>
      </c>
      <c r="M16" s="40">
        <v>6.5</v>
      </c>
      <c r="N16" s="38">
        <v>6.5</v>
      </c>
      <c r="O16" s="38">
        <v>7</v>
      </c>
      <c r="P16" s="35">
        <f t="shared" si="1"/>
        <v>73</v>
      </c>
      <c r="Q16" s="30"/>
    </row>
    <row r="17" spans="1:17" s="16" customFormat="1" ht="15.6" x14ac:dyDescent="0.3">
      <c r="A17" s="22" t="s">
        <v>9</v>
      </c>
      <c r="B17" s="23"/>
      <c r="C17" s="23"/>
      <c r="D17" s="23"/>
      <c r="E17" s="23"/>
      <c r="F17" s="23"/>
      <c r="G17" s="23"/>
      <c r="H17" s="23"/>
      <c r="I17" s="28"/>
      <c r="J17" s="18"/>
      <c r="K17" s="19"/>
      <c r="L17" s="18"/>
      <c r="M17" s="20"/>
      <c r="N17" s="18"/>
      <c r="O17" s="18"/>
      <c r="P17" s="12"/>
      <c r="Q17" s="36"/>
    </row>
    <row r="18" spans="1:17" s="17" customFormat="1" x14ac:dyDescent="0.3">
      <c r="A18" s="44" t="s">
        <v>22</v>
      </c>
      <c r="B18" s="44" t="s">
        <v>54</v>
      </c>
      <c r="C18" s="44" t="s">
        <v>20</v>
      </c>
      <c r="D18" s="44" t="s">
        <v>42</v>
      </c>
      <c r="E18" s="44" t="s">
        <v>75</v>
      </c>
      <c r="F18" s="44" t="s">
        <v>76</v>
      </c>
      <c r="G18" s="44" t="s">
        <v>77</v>
      </c>
      <c r="H18" s="44" t="s">
        <v>78</v>
      </c>
      <c r="I18" s="37">
        <v>7</v>
      </c>
      <c r="J18" s="38">
        <v>7</v>
      </c>
      <c r="K18" s="39">
        <v>6.5</v>
      </c>
      <c r="L18" s="37">
        <v>7</v>
      </c>
      <c r="M18" s="40">
        <v>6</v>
      </c>
      <c r="N18" s="38">
        <v>6.5</v>
      </c>
      <c r="O18" s="38">
        <v>6.5</v>
      </c>
      <c r="P18" s="35">
        <f>(I18*2)+(J18*2)+(K18*2)+(L18*2)+M18+N18+O18</f>
        <v>74</v>
      </c>
      <c r="Q18" s="30"/>
    </row>
    <row r="19" spans="1:17" s="17" customFormat="1" ht="27.6" x14ac:dyDescent="0.3">
      <c r="A19" s="44" t="s">
        <v>35</v>
      </c>
      <c r="B19" s="44" t="s">
        <v>59</v>
      </c>
      <c r="C19" s="44" t="s">
        <v>94</v>
      </c>
      <c r="D19" s="44" t="s">
        <v>95</v>
      </c>
      <c r="E19" s="44" t="s">
        <v>96</v>
      </c>
      <c r="F19" s="44" t="s">
        <v>97</v>
      </c>
      <c r="G19" s="44" t="s">
        <v>98</v>
      </c>
      <c r="H19" s="44" t="s">
        <v>99</v>
      </c>
      <c r="I19" s="37">
        <v>6</v>
      </c>
      <c r="J19" s="38">
        <v>8.5</v>
      </c>
      <c r="K19" s="39">
        <v>7.5</v>
      </c>
      <c r="L19" s="37">
        <v>8</v>
      </c>
      <c r="M19" s="40">
        <v>7</v>
      </c>
      <c r="N19" s="38">
        <v>7.5</v>
      </c>
      <c r="O19" s="38">
        <v>7.5</v>
      </c>
      <c r="P19" s="35">
        <f>(I19*2)+(J19*2)+(K19*2)+(L19*2)+M19+N19+O19</f>
        <v>82</v>
      </c>
      <c r="Q19" s="30"/>
    </row>
    <row r="20" spans="1:17" s="17" customFormat="1" x14ac:dyDescent="0.3">
      <c r="A20" s="44" t="s">
        <v>60</v>
      </c>
      <c r="B20" s="44" t="s">
        <v>61</v>
      </c>
      <c r="C20" s="44" t="s">
        <v>100</v>
      </c>
      <c r="D20" s="44" t="s">
        <v>45</v>
      </c>
      <c r="E20" s="44" t="s">
        <v>101</v>
      </c>
      <c r="F20" s="44" t="s">
        <v>102</v>
      </c>
      <c r="G20" s="44" t="s">
        <v>101</v>
      </c>
      <c r="H20" s="44" t="s">
        <v>102</v>
      </c>
      <c r="I20" s="41">
        <v>6.5</v>
      </c>
      <c r="J20" s="37">
        <v>8</v>
      </c>
      <c r="K20" s="37">
        <v>8</v>
      </c>
      <c r="L20" s="37">
        <v>8</v>
      </c>
      <c r="M20" s="37">
        <v>7</v>
      </c>
      <c r="N20" s="37">
        <v>7</v>
      </c>
      <c r="O20" s="37">
        <v>7</v>
      </c>
      <c r="P20" s="35">
        <f t="shared" ref="P20" si="2">(I20*2)+(J20*2)+(K20*2)+(L20*2)+M20+N20+O20</f>
        <v>82</v>
      </c>
      <c r="Q20" s="30"/>
    </row>
    <row r="21" spans="1:17" s="17" customFormat="1" x14ac:dyDescent="0.3">
      <c r="A21" s="44" t="s">
        <v>62</v>
      </c>
      <c r="B21" s="44" t="s">
        <v>46</v>
      </c>
      <c r="C21" s="44" t="s">
        <v>47</v>
      </c>
      <c r="D21" s="44" t="s">
        <v>37</v>
      </c>
      <c r="E21" s="44" t="s">
        <v>48</v>
      </c>
      <c r="F21" s="44" t="s">
        <v>49</v>
      </c>
      <c r="G21" s="44" t="s">
        <v>48</v>
      </c>
      <c r="H21" s="44" t="s">
        <v>49</v>
      </c>
      <c r="I21" s="37">
        <v>7.5</v>
      </c>
      <c r="J21" s="38">
        <v>7</v>
      </c>
      <c r="K21" s="39">
        <v>7.5</v>
      </c>
      <c r="L21" s="37">
        <v>7</v>
      </c>
      <c r="M21" s="40">
        <v>7.5</v>
      </c>
      <c r="N21" s="38">
        <v>7</v>
      </c>
      <c r="O21" s="38">
        <v>7.5</v>
      </c>
      <c r="P21" s="35">
        <f>(I21*2)+(J21*2)+(K21*2)+(L21*2)+M21+N21+O21</f>
        <v>80</v>
      </c>
      <c r="Q21" s="30"/>
    </row>
    <row r="22" spans="1:17" s="17" customFormat="1" x14ac:dyDescent="0.3">
      <c r="A22" s="44" t="s">
        <v>63</v>
      </c>
      <c r="B22" s="44" t="s">
        <v>64</v>
      </c>
      <c r="C22" s="44" t="s">
        <v>23</v>
      </c>
      <c r="D22" s="44" t="s">
        <v>29</v>
      </c>
      <c r="E22" s="44" t="s">
        <v>103</v>
      </c>
      <c r="F22" s="44" t="s">
        <v>104</v>
      </c>
      <c r="G22" s="44" t="s">
        <v>105</v>
      </c>
      <c r="H22" s="44" t="s">
        <v>106</v>
      </c>
      <c r="I22" s="41">
        <v>6.5</v>
      </c>
      <c r="J22" s="37">
        <v>7</v>
      </c>
      <c r="K22" s="37">
        <v>7</v>
      </c>
      <c r="L22" s="37">
        <v>7</v>
      </c>
      <c r="M22" s="37">
        <v>6</v>
      </c>
      <c r="N22" s="37">
        <v>6.5</v>
      </c>
      <c r="O22" s="37">
        <v>7</v>
      </c>
      <c r="P22" s="35">
        <f t="shared" ref="P22:P23" si="3">(I22*2)+(J22*2)+(K22*2)+(L22*2)+M22+N22+O22</f>
        <v>74.5</v>
      </c>
      <c r="Q22" s="30" t="s">
        <v>110</v>
      </c>
    </row>
    <row r="23" spans="1:17" s="17" customFormat="1" x14ac:dyDescent="0.3">
      <c r="A23" s="44" t="s">
        <v>28</v>
      </c>
      <c r="B23" s="44" t="s">
        <v>65</v>
      </c>
      <c r="C23" s="44" t="s">
        <v>93</v>
      </c>
      <c r="D23" s="44" t="s">
        <v>107</v>
      </c>
      <c r="E23" s="44" t="s">
        <v>108</v>
      </c>
      <c r="F23" s="44" t="s">
        <v>36</v>
      </c>
      <c r="G23" s="44" t="s">
        <v>108</v>
      </c>
      <c r="H23" s="44" t="s">
        <v>36</v>
      </c>
      <c r="I23" s="41">
        <v>6</v>
      </c>
      <c r="J23" s="37">
        <v>7.5</v>
      </c>
      <c r="K23" s="37">
        <v>7</v>
      </c>
      <c r="L23" s="37">
        <v>7.5</v>
      </c>
      <c r="M23" s="37">
        <v>7</v>
      </c>
      <c r="N23" s="37">
        <v>7.5</v>
      </c>
      <c r="O23" s="37">
        <v>7.5</v>
      </c>
      <c r="P23" s="35">
        <f t="shared" si="3"/>
        <v>78</v>
      </c>
      <c r="Q23" s="30"/>
    </row>
    <row r="25" spans="1:17" x14ac:dyDescent="0.3">
      <c r="I25" s="42"/>
      <c r="J25" s="43"/>
      <c r="K25" s="43"/>
      <c r="L25" s="43"/>
      <c r="M25" s="43"/>
      <c r="N25" s="43"/>
      <c r="O25" s="43"/>
    </row>
  </sheetData>
  <mergeCells count="3">
    <mergeCell ref="L1:L7"/>
    <mergeCell ref="A2:C2"/>
    <mergeCell ref="A7:B7"/>
  </mergeCells>
  <pageMargins left="0.196527777777778" right="0.196527777777778" top="0.196527777777778" bottom="0.196527777777778" header="0.511811023622047" footer="0.511811023622047"/>
  <pageSetup orientation="landscape" horizontalDpi="300" verticalDpi="300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e0d9f47f-64ba-4f86-bb84-01d890161320">
      <Terms xmlns="http://schemas.microsoft.com/office/infopath/2007/PartnerControls"/>
    </lcf76f155ced4ddcb4097134ff3c332f>
    <TaxCatchAll xmlns="f87b4133-2044-4f61-a9b8-e5e7b67e4022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DAE7187980DEA44952AAFD3B77D4880" ma:contentTypeVersion="19" ma:contentTypeDescription="Een nieuw document maken." ma:contentTypeScope="" ma:versionID="567df01c5a7a6b8095f987a3c6769f07">
  <xsd:schema xmlns:xsd="http://www.w3.org/2001/XMLSchema" xmlns:xs="http://www.w3.org/2001/XMLSchema" xmlns:p="http://schemas.microsoft.com/office/2006/metadata/properties" xmlns:ns2="e0d9f47f-64ba-4f86-bb84-01d890161320" xmlns:ns3="f87b4133-2044-4f61-a9b8-e5e7b67e4022" targetNamespace="http://schemas.microsoft.com/office/2006/metadata/properties" ma:root="true" ma:fieldsID="8f386a2fe3daabd92ac61e7af35c46e0" ns2:_="" ns3:_="">
    <xsd:import namespace="e0d9f47f-64ba-4f86-bb84-01d890161320"/>
    <xsd:import namespace="f87b4133-2044-4f61-a9b8-e5e7b67e402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LengthInSecond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2:MediaServiceLocation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0d9f47f-64ba-4f86-bb84-01d89016132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LengthInSeconds" ma:index="12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Location" ma:index="18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2" nillable="true" ma:taxonomy="true" ma:internalName="lcf76f155ced4ddcb4097134ff3c332f" ma:taxonomyFieldName="MediaServiceImageTags" ma:displayName="Afbeeldingtags" ma:readOnly="false" ma:fieldId="{5cf76f15-5ced-4ddc-b409-7134ff3c332f}" ma:taxonomyMulti="true" ma:sspId="ff7a8a2f-7c1e-4969-98eb-109717615f8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6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87b4133-2044-4f61-a9b8-e5e7b67e4022" elementFormDefault="qualified">
    <xsd:import namespace="http://schemas.microsoft.com/office/2006/documentManagement/types"/>
    <xsd:import namespace="http://schemas.microsoft.com/office/infopath/2007/PartnerControls"/>
    <xsd:element name="SharedWithUsers" ma:index="19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0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cb9fa35d-5d67-46f8-b330-a0e0e202da44}" ma:internalName="TaxCatchAll" ma:showField="CatchAllData" ma:web="f87b4133-2044-4f61-a9b8-e5e7b67e402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45173E47-C33D-4AFA-97ED-5F0F7CFC8FD4}">
  <ds:schemaRefs>
    <ds:schemaRef ds:uri="http://schemas.microsoft.com/office/2006/metadata/properties"/>
    <ds:schemaRef ds:uri="http://schemas.microsoft.com/office/infopath/2007/PartnerControls"/>
    <ds:schemaRef ds:uri="e0d9f47f-64ba-4f86-bb84-01d890161320"/>
    <ds:schemaRef ds:uri="f87b4133-2044-4f61-a9b8-e5e7b67e4022"/>
  </ds:schemaRefs>
</ds:datastoreItem>
</file>

<file path=customXml/itemProps2.xml><?xml version="1.0" encoding="utf-8"?>
<ds:datastoreItem xmlns:ds="http://schemas.openxmlformats.org/officeDocument/2006/customXml" ds:itemID="{AEAF6619-4D91-4A44-BFAE-9A279D1D7B4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0d9f47f-64ba-4f86-bb84-01d890161320"/>
    <ds:schemaRef ds:uri="f87b4133-2044-4f61-a9b8-e5e7b67e402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517820E1-D530-444A-A79B-FEDE1C4B1CDD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Rap_Catalogusboekje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Trijnie Duin</cp:lastModifiedBy>
  <cp:revision>9</cp:revision>
  <dcterms:created xsi:type="dcterms:W3CDTF">2025-03-25T13:02:20Z</dcterms:created>
  <dcterms:modified xsi:type="dcterms:W3CDTF">2026-07-06T09:10:25Z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0x0101009DAE7187980DEA44952AAFD3B77D4880</vt:lpwstr>
  </property>
  <property fmtid="{D5CDD505-2E9C-101B-9397-08002B2CF9AE}" pid="3" name="MediaServiceImageTags">
    <vt:lpwstr/>
  </property>
</Properties>
</file>