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fpsroyalfriesian.sharepoint.com/sites/Keuringszaken/Gedeelde documenten/ABFP/2026/Eindlijsten/"/>
    </mc:Choice>
  </mc:AlternateContent>
  <xr:revisionPtr revIDLastSave="484" documentId="8_{9A1155FA-DB84-4B22-95F2-B4F4B9233201}" xr6:coauthVersionLast="47" xr6:coauthVersionMax="47" xr10:uidLastSave="{5F959925-CA4F-4FFD-9033-5E4BC2231AE1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1" l="1"/>
  <c r="L62" i="1"/>
  <c r="L53" i="1"/>
  <c r="L49" i="1"/>
  <c r="L33" i="1"/>
  <c r="L25" i="1"/>
  <c r="L13" i="1"/>
  <c r="L9" i="1"/>
  <c r="L89" i="1"/>
  <c r="L85" i="1"/>
  <c r="L67" i="1"/>
  <c r="L45" i="1"/>
  <c r="L37" i="1"/>
  <c r="L21" i="1"/>
  <c r="L17" i="1"/>
  <c r="L87" i="1"/>
  <c r="L83" i="1"/>
  <c r="L80" i="1"/>
  <c r="L78" i="1"/>
  <c r="L15" i="1"/>
  <c r="L58" i="1"/>
  <c r="L76" i="1"/>
  <c r="L74" i="1"/>
  <c r="L69" i="1"/>
  <c r="L41" i="1"/>
  <c r="L29" i="1"/>
  <c r="L11" i="1"/>
  <c r="L65" i="1"/>
  <c r="L60" i="1"/>
  <c r="L56" i="1"/>
  <c r="L51" i="1"/>
  <c r="L47" i="1"/>
  <c r="L43" i="1"/>
  <c r="L39" i="1"/>
  <c r="L35" i="1"/>
  <c r="L27" i="1"/>
  <c r="L31" i="1"/>
  <c r="L7" i="1"/>
  <c r="L19" i="1"/>
  <c r="L23" i="1"/>
</calcChain>
</file>

<file path=xl/sharedStrings.xml><?xml version="1.0" encoding="utf-8"?>
<sst xmlns="http://schemas.openxmlformats.org/spreadsheetml/2006/main" count="208" uniqueCount="99">
  <si>
    <t>o/h zadel</t>
  </si>
  <si>
    <t>totaal</t>
  </si>
  <si>
    <t>Aanleg als tuigpaard</t>
  </si>
  <si>
    <t>aangesp.</t>
  </si>
  <si>
    <t>Fokker/Eig.:</t>
  </si>
  <si>
    <t>Eigenaar:</t>
  </si>
  <si>
    <t>Fokker;</t>
  </si>
  <si>
    <t>J.J.A. Vrolijk</t>
  </si>
  <si>
    <t>Ommeren</t>
  </si>
  <si>
    <t>Wolter 513</t>
  </si>
  <si>
    <t>Gosse 526</t>
  </si>
  <si>
    <t>Alwin 469</t>
  </si>
  <si>
    <t>Herre 524</t>
  </si>
  <si>
    <t>Faust 523</t>
  </si>
  <si>
    <t>Martzen 521</t>
  </si>
  <si>
    <t>Fryso 518</t>
  </si>
  <si>
    <t>Pier 448</t>
  </si>
  <si>
    <t>Jasper 366</t>
  </si>
  <si>
    <t>Uldrik 457</t>
  </si>
  <si>
    <t>Omer 493</t>
  </si>
  <si>
    <t>Jehannes 484</t>
  </si>
  <si>
    <t>Oosterzee</t>
  </si>
  <si>
    <t>Wijnjewoude</t>
  </si>
  <si>
    <t>ABFP-test 5   27 juli t/m 10 september 2026</t>
  </si>
  <si>
    <t>Yfke fan Kloppert</t>
  </si>
  <si>
    <t>Hilbrand 525</t>
  </si>
  <si>
    <t>Take 455</t>
  </si>
  <si>
    <t>Cindy Vonk</t>
  </si>
  <si>
    <t xml:space="preserve">Markelo </t>
  </si>
  <si>
    <t>Yan Z.</t>
  </si>
  <si>
    <t>A.K. Zwiers</t>
  </si>
  <si>
    <t>Wateren</t>
  </si>
  <si>
    <t>Wieteke van de Heintjes Hoeve</t>
  </si>
  <si>
    <t>H.M. Huijbregts</t>
  </si>
  <si>
    <t>Knegsel</t>
  </si>
  <si>
    <t>Wietske van de Elsenerhof</t>
  </si>
  <si>
    <t>Boet 516</t>
  </si>
  <si>
    <t>Gerben 479</t>
  </si>
  <si>
    <t>Markelo</t>
  </si>
  <si>
    <t>B.C. Nijhof</t>
  </si>
  <si>
    <t>Yris fan 'e Bûtewei</t>
  </si>
  <si>
    <t>Stendert 447</t>
  </si>
  <si>
    <t>Familie Hoeksema</t>
  </si>
  <si>
    <t>Drachten</t>
  </si>
  <si>
    <t>Yane fan StarKing</t>
  </si>
  <si>
    <t>Thorben 466</t>
  </si>
  <si>
    <t>StarKing BV</t>
  </si>
  <si>
    <t>Spannum</t>
  </si>
  <si>
    <t>Ysabelle van de Heintjes Hoeve</t>
  </si>
  <si>
    <t>Haitse 425</t>
  </si>
  <si>
    <t>Yente fan 'e Boppeslach</t>
  </si>
  <si>
    <t>G.M. Rozema</t>
  </si>
  <si>
    <t>Ype fan d'ald Loop</t>
  </si>
  <si>
    <t>W.Y. de Boer</t>
  </si>
  <si>
    <t>Achlum</t>
  </si>
  <si>
    <t>Winette v.d. Terpen</t>
  </si>
  <si>
    <t>Hessel 480</t>
  </si>
  <si>
    <t>R.J. Rienstra</t>
  </si>
  <si>
    <t>Wommels</t>
  </si>
  <si>
    <t>Willemijn fan H.M.V.</t>
  </si>
  <si>
    <t>Friesenstal Fan H.M.V.</t>
  </si>
  <si>
    <t>Olst</t>
  </si>
  <si>
    <t>Wieke Anna Z.</t>
  </si>
  <si>
    <t>Doaitsen 420</t>
  </si>
  <si>
    <t>A.H. van der Zee</t>
  </si>
  <si>
    <t>Aldwâld</t>
  </si>
  <si>
    <t>J. Klijnstra</t>
  </si>
  <si>
    <t>Groningen</t>
  </si>
  <si>
    <t>Wenthe van Westervoort</t>
  </si>
  <si>
    <t>Fam. Van Westervoort</t>
  </si>
  <si>
    <t>Lippenhuizen</t>
  </si>
  <si>
    <t>Wymer fan Rijck's Pleats</t>
  </si>
  <si>
    <t>Wimer 461</t>
  </si>
  <si>
    <t>S.F.M. Rijkers</t>
  </si>
  <si>
    <t>Heijningen</t>
  </si>
  <si>
    <t>Handels- en Exportstal Heuker B.V.</t>
  </si>
  <si>
    <t>Zevenhuizen</t>
  </si>
  <si>
    <t>Yve 't Hof</t>
  </si>
  <si>
    <t>Julius 486</t>
  </si>
  <si>
    <t>J. van den Hof</t>
  </si>
  <si>
    <t>Kerkenveld</t>
  </si>
  <si>
    <t>Zara fan stal Vrolijk</t>
  </si>
  <si>
    <t>Epke 474</t>
  </si>
  <si>
    <t>E.A. Constant</t>
  </si>
  <si>
    <t>Kwadijk</t>
  </si>
  <si>
    <t>Zwobje fan Over den Graaf</t>
  </si>
  <si>
    <t>P. de Haan</t>
  </si>
  <si>
    <t>Beesd</t>
  </si>
  <si>
    <t>Wietske van Thomassen</t>
  </si>
  <si>
    <t>W. Thomassen</t>
  </si>
  <si>
    <t>Barneveld</t>
  </si>
  <si>
    <t>Roseboom</t>
  </si>
  <si>
    <t>Bennekom</t>
  </si>
  <si>
    <t>Yfke fan Buma</t>
  </si>
  <si>
    <t>Meinse 439</t>
  </si>
  <si>
    <t>A. Buma</t>
  </si>
  <si>
    <t>Wardy fan Limbach</t>
  </si>
  <si>
    <t>C. &amp; P. Prexl</t>
  </si>
  <si>
    <t>Strengberg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</si>
</sst>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;[Red]0.0"/>
    <numFmt numFmtId="165" formatCode="0.0"/>
  </numFmts>
  <fonts count="7" x14ac:knownFonts="1">
    <font>
      <sz val="10"/>
      <name val="Arial"/>
    </font>
    <font>
      <b/>
      <sz val="14"/>
      <color rgb="FF002060"/>
      <name val="Arial"/>
      <family val="2"/>
    </font>
    <font>
      <sz val="14"/>
      <color rgb="FF00206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5" fillId="0" borderId="0" xfId="0" applyFont="1"/>
    <xf numFmtId="0" fontId="6" fillId="0" borderId="2" xfId="0" applyFont="1" applyBorder="1"/>
    <xf numFmtId="0" fontId="5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165" fontId="5" fillId="0" borderId="10" xfId="0" applyNumberFormat="1" applyFont="1" applyBorder="1" applyAlignment="1">
      <alignment horizontal="center" wrapText="1"/>
    </xf>
    <xf numFmtId="164" fontId="5" fillId="0" borderId="0" xfId="0" applyNumberFormat="1" applyFont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wrapText="1"/>
    </xf>
    <xf numFmtId="165" fontId="5" fillId="0" borderId="11" xfId="0" applyNumberFormat="1" applyFont="1" applyBorder="1" applyAlignment="1">
      <alignment horizontal="center" wrapText="1"/>
    </xf>
    <xf numFmtId="0" fontId="6" fillId="0" borderId="11" xfId="0" applyFont="1" applyBorder="1"/>
    <xf numFmtId="0" fontId="5" fillId="0" borderId="11" xfId="0" applyFont="1" applyBorder="1" applyAlignment="1">
      <alignment horizontal="left"/>
    </xf>
    <xf numFmtId="164" fontId="5" fillId="0" borderId="11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5" fillId="0" borderId="17" xfId="0" applyFont="1" applyBorder="1"/>
    <xf numFmtId="0" fontId="5" fillId="0" borderId="17" xfId="0" quotePrefix="1" applyFont="1" applyBorder="1" applyAlignment="1">
      <alignment horizontal="left"/>
    </xf>
    <xf numFmtId="0" fontId="6" fillId="0" borderId="17" xfId="0" applyFont="1" applyBorder="1"/>
    <xf numFmtId="164" fontId="5" fillId="0" borderId="17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wrapText="1"/>
    </xf>
    <xf numFmtId="165" fontId="5" fillId="0" borderId="9" xfId="0" applyNumberFormat="1" applyFont="1" applyBorder="1" applyAlignment="1">
      <alignment horizontal="center" wrapText="1"/>
    </xf>
    <xf numFmtId="0" fontId="5" fillId="0" borderId="11" xfId="0" applyFont="1" applyBorder="1"/>
    <xf numFmtId="0" fontId="5" fillId="0" borderId="11" xfId="0" quotePrefix="1" applyFont="1" applyBorder="1" applyAlignment="1">
      <alignment horizontal="left"/>
    </xf>
    <xf numFmtId="164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5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1" xfId="0" applyFont="1" applyBorder="1" applyAlignment="1">
      <alignment horizontal="right"/>
    </xf>
    <xf numFmtId="0" fontId="5" fillId="0" borderId="14" xfId="0" applyFont="1" applyBorder="1"/>
    <xf numFmtId="0" fontId="5" fillId="0" borderId="16" xfId="0" applyFont="1" applyBorder="1"/>
    <xf numFmtId="0" fontId="5" fillId="0" borderId="12" xfId="0" applyFont="1" applyBorder="1"/>
    <xf numFmtId="0" fontId="5" fillId="0" borderId="4" xfId="0" applyFont="1" applyBorder="1"/>
    <xf numFmtId="0" fontId="5" fillId="0" borderId="19" xfId="0" applyFont="1" applyBorder="1"/>
    <xf numFmtId="0" fontId="5" fillId="0" borderId="19" xfId="0" quotePrefix="1" applyFont="1" applyBorder="1" applyAlignment="1">
      <alignment horizontal="left"/>
    </xf>
    <xf numFmtId="0" fontId="6" fillId="0" borderId="19" xfId="0" applyFont="1" applyBorder="1"/>
    <xf numFmtId="164" fontId="5" fillId="0" borderId="19" xfId="0" applyNumberFormat="1" applyFont="1" applyBorder="1" applyAlignment="1">
      <alignment horizontal="center"/>
    </xf>
    <xf numFmtId="164" fontId="5" fillId="2" borderId="19" xfId="0" applyNumberFormat="1" applyFont="1" applyFill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1</xdr:row>
      <xdr:rowOff>19050</xdr:rowOff>
    </xdr:from>
    <xdr:to>
      <xdr:col>12</xdr:col>
      <xdr:colOff>746435</xdr:colOff>
      <xdr:row>5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D67104B-8BB3-4A17-99AE-95D7BF9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247650"/>
          <a:ext cx="2156135" cy="772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1"/>
  <sheetViews>
    <sheetView tabSelected="1" view="pageBreakPreview" topLeftCell="B1" zoomScale="120" zoomScaleNormal="110" zoomScaleSheetLayoutView="120" workbookViewId="0">
      <selection activeCell="N60" sqref="N60"/>
    </sheetView>
  </sheetViews>
  <sheetFormatPr defaultColWidth="11.44140625" defaultRowHeight="13.8" x14ac:dyDescent="0.25"/>
  <cols>
    <col min="1" max="1" width="13" style="6" customWidth="1"/>
    <col min="2" max="2" width="39.44140625" style="6" customWidth="1"/>
    <col min="3" max="3" width="25.44140625" style="7" customWidth="1"/>
    <col min="4" max="4" width="9.44140625" style="4" customWidth="1"/>
    <col min="5" max="5" width="5.88671875" style="6" customWidth="1"/>
    <col min="6" max="6" width="7.44140625" style="6" customWidth="1"/>
    <col min="7" max="7" width="6.44140625" style="6" customWidth="1"/>
    <col min="8" max="8" width="10.109375" style="6" customWidth="1"/>
    <col min="9" max="9" width="10.33203125" style="6" customWidth="1"/>
    <col min="10" max="10" width="10" style="6" customWidth="1"/>
    <col min="11" max="11" width="8.44140625" style="6" customWidth="1"/>
    <col min="12" max="12" width="8.109375" style="4" customWidth="1"/>
    <col min="13" max="13" width="11.44140625" style="6" customWidth="1"/>
    <col min="14" max="16384" width="11.44140625" style="6"/>
  </cols>
  <sheetData>
    <row r="1" spans="1:13" s="3" customFormat="1" ht="17.399999999999999" x14ac:dyDescent="0.3">
      <c r="A1" s="1" t="s">
        <v>23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4"/>
      <c r="B2" s="4"/>
      <c r="C2" s="5"/>
      <c r="E2" s="4"/>
      <c r="F2" s="4"/>
      <c r="G2" s="4"/>
      <c r="H2" s="4"/>
      <c r="I2" s="4"/>
      <c r="J2" s="4"/>
      <c r="K2" s="4"/>
    </row>
    <row r="3" spans="1:13" x14ac:dyDescent="0.25">
      <c r="A3" s="4"/>
      <c r="B3" s="4"/>
      <c r="C3" s="5"/>
      <c r="E3" s="4"/>
      <c r="F3" s="4"/>
      <c r="G3" s="4"/>
      <c r="H3" s="4"/>
      <c r="I3" s="4"/>
      <c r="J3" s="4"/>
      <c r="K3" s="4"/>
    </row>
    <row r="4" spans="1:13" x14ac:dyDescent="0.25">
      <c r="A4" s="4"/>
      <c r="B4" s="4"/>
      <c r="C4" s="5"/>
      <c r="E4" s="4"/>
      <c r="F4" s="4"/>
      <c r="G4" s="4"/>
      <c r="H4" s="4"/>
      <c r="I4" s="4"/>
      <c r="J4" s="4"/>
      <c r="K4" s="4"/>
    </row>
    <row r="5" spans="1:13" x14ac:dyDescent="0.25">
      <c r="A5" s="4"/>
      <c r="B5" s="4"/>
      <c r="C5" s="5"/>
      <c r="E5" s="4"/>
      <c r="F5" s="4"/>
      <c r="G5" s="4"/>
      <c r="H5" s="4"/>
      <c r="I5" s="4"/>
      <c r="J5" s="4"/>
      <c r="K5" s="4"/>
    </row>
    <row r="6" spans="1:13" x14ac:dyDescent="0.25">
      <c r="A6" s="47"/>
      <c r="B6" s="8"/>
      <c r="C6" s="9"/>
      <c r="D6" s="10"/>
      <c r="E6" s="8"/>
      <c r="F6" s="8"/>
      <c r="G6" s="8"/>
      <c r="H6" s="8"/>
      <c r="I6" s="8"/>
      <c r="J6" s="8"/>
      <c r="K6" s="8"/>
      <c r="L6" s="11"/>
      <c r="M6" s="12"/>
    </row>
    <row r="7" spans="1:13" x14ac:dyDescent="0.25">
      <c r="A7" s="48">
        <v>1</v>
      </c>
      <c r="B7" s="13" t="s">
        <v>24</v>
      </c>
      <c r="C7" s="14">
        <v>202300771</v>
      </c>
      <c r="D7" s="13" t="s">
        <v>0</v>
      </c>
      <c r="E7" s="15">
        <v>7</v>
      </c>
      <c r="F7" s="15">
        <v>8</v>
      </c>
      <c r="G7" s="15">
        <v>7</v>
      </c>
      <c r="H7" s="15">
        <v>7.5</v>
      </c>
      <c r="I7" s="15">
        <v>7.5</v>
      </c>
      <c r="J7" s="15">
        <v>7</v>
      </c>
      <c r="K7" s="15">
        <v>7</v>
      </c>
      <c r="L7" s="16">
        <f>SUM((E7*2)+(F7*2)+(G7*2)+(H7*2)+I7+J7+K7)</f>
        <v>80.5</v>
      </c>
      <c r="M7" s="12"/>
    </row>
    <row r="8" spans="1:13" ht="23.4" x14ac:dyDescent="0.25">
      <c r="A8" s="49"/>
      <c r="B8" s="12" t="s">
        <v>25</v>
      </c>
      <c r="C8" s="17" t="s">
        <v>26</v>
      </c>
      <c r="D8" s="18"/>
      <c r="E8" s="19"/>
      <c r="F8" s="19"/>
      <c r="G8" s="19"/>
      <c r="H8" s="20"/>
      <c r="I8" s="19"/>
      <c r="J8" s="19"/>
      <c r="K8" s="19"/>
      <c r="L8" s="21" t="s">
        <v>1</v>
      </c>
      <c r="M8" s="22" t="s">
        <v>2</v>
      </c>
    </row>
    <row r="9" spans="1:13" x14ac:dyDescent="0.25">
      <c r="A9" s="54" t="s">
        <v>4</v>
      </c>
      <c r="B9" s="12" t="s">
        <v>27</v>
      </c>
      <c r="C9" s="25" t="s">
        <v>28</v>
      </c>
      <c r="D9" s="18" t="s">
        <v>3</v>
      </c>
      <c r="E9" s="23">
        <v>7</v>
      </c>
      <c r="F9" s="23">
        <v>7.5</v>
      </c>
      <c r="G9" s="45"/>
      <c r="H9" s="23">
        <v>6.5</v>
      </c>
      <c r="I9" s="23">
        <v>7.5</v>
      </c>
      <c r="J9" s="23">
        <v>7</v>
      </c>
      <c r="K9" s="23">
        <v>7.5</v>
      </c>
      <c r="L9" s="24">
        <f>SUM((E9*2)+(F9*2)+(H9*2)+(I9*2)+J9+(K9*2))</f>
        <v>79</v>
      </c>
      <c r="M9" s="22">
        <v>7</v>
      </c>
    </row>
    <row r="10" spans="1:13" x14ac:dyDescent="0.25">
      <c r="A10" s="47"/>
      <c r="B10" s="8"/>
      <c r="C10" s="9"/>
      <c r="D10" s="10"/>
      <c r="E10" s="8"/>
      <c r="F10" s="8"/>
      <c r="G10" s="8"/>
      <c r="H10" s="8"/>
      <c r="I10" s="8"/>
      <c r="J10" s="8"/>
      <c r="K10" s="8"/>
      <c r="L10" s="11"/>
      <c r="M10" s="12"/>
    </row>
    <row r="11" spans="1:13" x14ac:dyDescent="0.25">
      <c r="A11" s="50">
        <v>2</v>
      </c>
      <c r="B11" s="13" t="s">
        <v>29</v>
      </c>
      <c r="C11" s="14">
        <v>202302638</v>
      </c>
      <c r="D11" s="13" t="s">
        <v>0</v>
      </c>
      <c r="E11" s="15">
        <v>7</v>
      </c>
      <c r="F11" s="15">
        <v>7</v>
      </c>
      <c r="G11" s="15">
        <v>6.5</v>
      </c>
      <c r="H11" s="15">
        <v>6.5</v>
      </c>
      <c r="I11" s="15">
        <v>7</v>
      </c>
      <c r="J11" s="15">
        <v>7</v>
      </c>
      <c r="K11" s="15">
        <v>7</v>
      </c>
      <c r="L11" s="16">
        <f>SUM((E11*2)+(F11*2)+(G11*2)+(H11*2)+I11+J11+K11)</f>
        <v>75</v>
      </c>
      <c r="M11" s="21"/>
    </row>
    <row r="12" spans="1:13" ht="23.4" x14ac:dyDescent="0.25">
      <c r="A12" s="49"/>
      <c r="B12" s="17" t="s">
        <v>15</v>
      </c>
      <c r="C12" s="17" t="s">
        <v>19</v>
      </c>
      <c r="D12" s="18"/>
      <c r="E12" s="19"/>
      <c r="F12" s="19"/>
      <c r="G12" s="19"/>
      <c r="H12" s="20"/>
      <c r="I12" s="19"/>
      <c r="J12" s="19"/>
      <c r="K12" s="19"/>
      <c r="L12" s="21" t="s">
        <v>1</v>
      </c>
      <c r="M12" s="22" t="s">
        <v>2</v>
      </c>
    </row>
    <row r="13" spans="1:13" x14ac:dyDescent="0.25">
      <c r="A13" s="54" t="s">
        <v>4</v>
      </c>
      <c r="B13" s="12" t="s">
        <v>30</v>
      </c>
      <c r="C13" s="25" t="s">
        <v>31</v>
      </c>
      <c r="D13" s="18" t="s">
        <v>3</v>
      </c>
      <c r="E13" s="23">
        <v>6.5</v>
      </c>
      <c r="F13" s="23">
        <v>7.5</v>
      </c>
      <c r="G13" s="45"/>
      <c r="H13" s="23">
        <v>7</v>
      </c>
      <c r="I13" s="23">
        <v>7</v>
      </c>
      <c r="J13" s="23">
        <v>7</v>
      </c>
      <c r="K13" s="23">
        <v>7</v>
      </c>
      <c r="L13" s="24">
        <f>SUM((E13*2)+(F13*2)+(H13*2)+(I13*2)+J13+(K13*2))</f>
        <v>77</v>
      </c>
      <c r="M13" s="22">
        <v>5</v>
      </c>
    </row>
    <row r="14" spans="1:13" x14ac:dyDescent="0.25">
      <c r="A14" s="47"/>
      <c r="B14" s="8"/>
      <c r="C14" s="9"/>
      <c r="D14" s="10"/>
      <c r="E14" s="8"/>
      <c r="F14" s="8"/>
      <c r="G14" s="8"/>
      <c r="H14" s="8"/>
      <c r="I14" s="8"/>
      <c r="J14" s="8"/>
      <c r="K14" s="8"/>
      <c r="L14" s="11"/>
      <c r="M14" s="12"/>
    </row>
    <row r="15" spans="1:13" x14ac:dyDescent="0.25">
      <c r="A15" s="50">
        <v>3</v>
      </c>
      <c r="B15" s="13" t="s">
        <v>32</v>
      </c>
      <c r="C15" s="14">
        <v>202302389</v>
      </c>
      <c r="D15" s="13" t="s">
        <v>0</v>
      </c>
      <c r="E15" s="15">
        <v>6.5</v>
      </c>
      <c r="F15" s="15">
        <v>6.5</v>
      </c>
      <c r="G15" s="15">
        <v>6.5</v>
      </c>
      <c r="H15" s="15">
        <v>6.5</v>
      </c>
      <c r="I15" s="15">
        <v>6.5</v>
      </c>
      <c r="J15" s="15">
        <v>6.5</v>
      </c>
      <c r="K15" s="15">
        <v>7</v>
      </c>
      <c r="L15" s="16">
        <f>SUM((E15*2)+(F15*2)+(G15*2)+(H15*2)+I15+J15+K15)</f>
        <v>72</v>
      </c>
      <c r="M15" s="27"/>
    </row>
    <row r="16" spans="1:13" ht="23.4" x14ac:dyDescent="0.25">
      <c r="A16" s="49"/>
      <c r="B16" s="12" t="s">
        <v>10</v>
      </c>
      <c r="C16" s="17" t="s">
        <v>18</v>
      </c>
      <c r="D16" s="18"/>
      <c r="E16" s="19"/>
      <c r="F16" s="19"/>
      <c r="G16" s="19"/>
      <c r="H16" s="20"/>
      <c r="I16" s="19"/>
      <c r="J16" s="19"/>
      <c r="K16" s="19"/>
      <c r="L16" s="21" t="s">
        <v>1</v>
      </c>
      <c r="M16" s="22" t="s">
        <v>2</v>
      </c>
    </row>
    <row r="17" spans="1:13" x14ac:dyDescent="0.25">
      <c r="A17" s="54" t="s">
        <v>4</v>
      </c>
      <c r="B17" s="12" t="s">
        <v>33</v>
      </c>
      <c r="C17" s="25" t="s">
        <v>34</v>
      </c>
      <c r="D17" s="18" t="s">
        <v>3</v>
      </c>
      <c r="E17" s="23">
        <v>6.5</v>
      </c>
      <c r="F17" s="23">
        <v>6</v>
      </c>
      <c r="G17" s="45"/>
      <c r="H17" s="23">
        <v>6.5</v>
      </c>
      <c r="I17" s="23">
        <v>6</v>
      </c>
      <c r="J17" s="23">
        <v>6.5</v>
      </c>
      <c r="K17" s="23">
        <v>7</v>
      </c>
      <c r="L17" s="24">
        <f>SUM((E17*2)+(F17*2)+(H17*2)+(I17*2)+J17+(K17*2))</f>
        <v>70.5</v>
      </c>
      <c r="M17" s="22">
        <v>5</v>
      </c>
    </row>
    <row r="18" spans="1:13" x14ac:dyDescent="0.25">
      <c r="A18" s="47"/>
      <c r="B18" s="8"/>
      <c r="C18" s="9"/>
      <c r="D18" s="10"/>
      <c r="E18" s="8"/>
      <c r="F18" s="8"/>
      <c r="G18" s="8"/>
      <c r="H18" s="8"/>
      <c r="I18" s="8"/>
      <c r="J18" s="8"/>
      <c r="K18" s="8"/>
      <c r="L18" s="11"/>
      <c r="M18" s="12"/>
    </row>
    <row r="19" spans="1:13" x14ac:dyDescent="0.25">
      <c r="A19" s="48">
        <v>4</v>
      </c>
      <c r="B19" s="13" t="s">
        <v>35</v>
      </c>
      <c r="C19" s="14">
        <v>202301899</v>
      </c>
      <c r="D19" s="13" t="s">
        <v>0</v>
      </c>
      <c r="E19" s="15">
        <v>7</v>
      </c>
      <c r="F19" s="15">
        <v>7</v>
      </c>
      <c r="G19" s="15">
        <v>7</v>
      </c>
      <c r="H19" s="15">
        <v>7</v>
      </c>
      <c r="I19" s="15">
        <v>7</v>
      </c>
      <c r="J19" s="15">
        <v>7</v>
      </c>
      <c r="K19" s="15">
        <v>7</v>
      </c>
      <c r="L19" s="16">
        <f>SUM((E19*2)+(F19*2)+(G19*2)+(H19*2)+I19+J19+K19)</f>
        <v>77</v>
      </c>
      <c r="M19" s="21"/>
    </row>
    <row r="20" spans="1:13" ht="23.4" x14ac:dyDescent="0.25">
      <c r="A20" s="49"/>
      <c r="B20" s="17" t="s">
        <v>36</v>
      </c>
      <c r="C20" s="17" t="s">
        <v>37</v>
      </c>
      <c r="D20" s="18"/>
      <c r="E20" s="19"/>
      <c r="F20" s="19"/>
      <c r="G20" s="19"/>
      <c r="H20" s="20"/>
      <c r="I20" s="19"/>
      <c r="J20" s="19"/>
      <c r="K20" s="19"/>
      <c r="L20" s="21" t="s">
        <v>1</v>
      </c>
      <c r="M20" s="22" t="s">
        <v>2</v>
      </c>
    </row>
    <row r="21" spans="1:13" x14ac:dyDescent="0.25">
      <c r="A21" s="54" t="s">
        <v>4</v>
      </c>
      <c r="B21" s="12" t="s">
        <v>39</v>
      </c>
      <c r="C21" s="25" t="s">
        <v>38</v>
      </c>
      <c r="D21" s="18" t="s">
        <v>3</v>
      </c>
      <c r="E21" s="23">
        <v>7.5</v>
      </c>
      <c r="F21" s="23">
        <v>6.5</v>
      </c>
      <c r="G21" s="45"/>
      <c r="H21" s="23">
        <v>6.5</v>
      </c>
      <c r="I21" s="23">
        <v>6.5</v>
      </c>
      <c r="J21" s="23">
        <v>6.5</v>
      </c>
      <c r="K21" s="23">
        <v>7</v>
      </c>
      <c r="L21" s="24">
        <f>SUM((E21*2)+(F21*2)+(H21*2)+(I21*2)+J21+(K21*2))</f>
        <v>74.5</v>
      </c>
      <c r="M21" s="22">
        <v>5</v>
      </c>
    </row>
    <row r="22" spans="1:13" x14ac:dyDescent="0.25">
      <c r="A22" s="47"/>
      <c r="B22" s="8"/>
      <c r="C22" s="9"/>
      <c r="D22" s="10"/>
      <c r="E22" s="8"/>
      <c r="F22" s="8"/>
      <c r="G22" s="8"/>
      <c r="H22" s="8"/>
      <c r="I22" s="8"/>
      <c r="J22" s="8"/>
      <c r="K22" s="8"/>
      <c r="L22" s="11"/>
      <c r="M22" s="12"/>
    </row>
    <row r="23" spans="1:13" x14ac:dyDescent="0.25">
      <c r="A23" s="48">
        <v>5</v>
      </c>
      <c r="B23" s="13" t="s">
        <v>40</v>
      </c>
      <c r="C23" s="14">
        <v>202301903</v>
      </c>
      <c r="D23" s="13" t="s">
        <v>0</v>
      </c>
      <c r="E23" s="15">
        <v>7</v>
      </c>
      <c r="F23" s="15">
        <v>6.5</v>
      </c>
      <c r="G23" s="15">
        <v>7</v>
      </c>
      <c r="H23" s="15">
        <v>6.5</v>
      </c>
      <c r="I23" s="15">
        <v>6.5</v>
      </c>
      <c r="J23" s="15">
        <v>6.5</v>
      </c>
      <c r="K23" s="15">
        <v>7</v>
      </c>
      <c r="L23" s="16">
        <f>SUM((E23*2)+(F23*2)+(G23*2)+(H23*2)+I23+J23+K23)</f>
        <v>74</v>
      </c>
      <c r="M23" s="46"/>
    </row>
    <row r="24" spans="1:13" ht="23.4" x14ac:dyDescent="0.25">
      <c r="A24" s="49"/>
      <c r="B24" s="12" t="s">
        <v>25</v>
      </c>
      <c r="C24" s="17" t="s">
        <v>41</v>
      </c>
      <c r="D24" s="18"/>
      <c r="E24" s="19"/>
      <c r="F24" s="19"/>
      <c r="G24" s="19"/>
      <c r="H24" s="20"/>
      <c r="I24" s="19"/>
      <c r="J24" s="19"/>
      <c r="K24" s="19"/>
      <c r="L24" s="21" t="s">
        <v>1</v>
      </c>
      <c r="M24" s="22" t="s">
        <v>2</v>
      </c>
    </row>
    <row r="25" spans="1:13" x14ac:dyDescent="0.25">
      <c r="A25" s="54" t="s">
        <v>4</v>
      </c>
      <c r="B25" s="12" t="s">
        <v>42</v>
      </c>
      <c r="C25" s="25" t="s">
        <v>43</v>
      </c>
      <c r="D25" s="18" t="s">
        <v>3</v>
      </c>
      <c r="E25" s="23">
        <v>7</v>
      </c>
      <c r="F25" s="23">
        <v>6.5</v>
      </c>
      <c r="G25" s="45"/>
      <c r="H25" s="23">
        <v>6.5</v>
      </c>
      <c r="I25" s="23">
        <v>6.5</v>
      </c>
      <c r="J25" s="23">
        <v>6.5</v>
      </c>
      <c r="K25" s="23">
        <v>7</v>
      </c>
      <c r="L25" s="24">
        <f>SUM((E25*2)+(F25*2)+(H25*2)+(I25*2)+J25+(K25*2))</f>
        <v>73.5</v>
      </c>
      <c r="M25" s="22">
        <v>5.5</v>
      </c>
    </row>
    <row r="26" spans="1:13" x14ac:dyDescent="0.25">
      <c r="A26" s="47"/>
      <c r="B26" s="8"/>
      <c r="C26" s="9"/>
      <c r="D26" s="10"/>
      <c r="E26" s="8"/>
      <c r="F26" s="8"/>
      <c r="G26" s="8"/>
      <c r="H26" s="8"/>
      <c r="I26" s="8"/>
      <c r="J26" s="8"/>
      <c r="K26" s="8"/>
      <c r="L26" s="11"/>
      <c r="M26" s="12"/>
    </row>
    <row r="27" spans="1:13" x14ac:dyDescent="0.25">
      <c r="A27" s="48">
        <v>6</v>
      </c>
      <c r="B27" s="13" t="s">
        <v>44</v>
      </c>
      <c r="C27" s="14">
        <v>202301882</v>
      </c>
      <c r="D27" s="13" t="s">
        <v>0</v>
      </c>
      <c r="E27" s="15">
        <v>7.5</v>
      </c>
      <c r="F27" s="15">
        <v>6.5</v>
      </c>
      <c r="G27" s="15">
        <v>6.5</v>
      </c>
      <c r="H27" s="15">
        <v>6.5</v>
      </c>
      <c r="I27" s="15">
        <v>6.5</v>
      </c>
      <c r="J27" s="15">
        <v>6</v>
      </c>
      <c r="K27" s="15">
        <v>7</v>
      </c>
      <c r="L27" s="33">
        <f>SUM((E27*2)+(F27*2)+(G27*2)+(H27*2)+I27+J27+K27)</f>
        <v>73.5</v>
      </c>
      <c r="M27" s="26"/>
    </row>
    <row r="28" spans="1:13" ht="23.4" x14ac:dyDescent="0.25">
      <c r="A28" s="49"/>
      <c r="B28" s="12" t="s">
        <v>14</v>
      </c>
      <c r="C28" s="17" t="s">
        <v>45</v>
      </c>
      <c r="D28" s="18"/>
      <c r="E28" s="19"/>
      <c r="F28" s="19"/>
      <c r="G28" s="19"/>
      <c r="H28" s="20"/>
      <c r="I28" s="19"/>
      <c r="J28" s="19"/>
      <c r="K28" s="19"/>
      <c r="L28" s="21"/>
      <c r="M28" s="22" t="s">
        <v>2</v>
      </c>
    </row>
    <row r="29" spans="1:13" x14ac:dyDescent="0.25">
      <c r="A29" s="54" t="s">
        <v>4</v>
      </c>
      <c r="B29" s="12" t="s">
        <v>46</v>
      </c>
      <c r="C29" s="25" t="s">
        <v>47</v>
      </c>
      <c r="D29" s="18" t="s">
        <v>3</v>
      </c>
      <c r="E29" s="23">
        <v>6.5</v>
      </c>
      <c r="F29" s="23">
        <v>6</v>
      </c>
      <c r="G29" s="45"/>
      <c r="H29" s="23">
        <v>6.5</v>
      </c>
      <c r="I29" s="23">
        <v>6</v>
      </c>
      <c r="J29" s="23">
        <v>6</v>
      </c>
      <c r="K29" s="23">
        <v>6</v>
      </c>
      <c r="L29" s="24">
        <f>SUM((E29*2)+(F29*2)+(H29*2)+(I29*2)+J29+(K29*2))</f>
        <v>68</v>
      </c>
      <c r="M29" s="22">
        <v>5</v>
      </c>
    </row>
    <row r="30" spans="1:13" x14ac:dyDescent="0.25">
      <c r="A30" s="53"/>
      <c r="B30" s="43"/>
      <c r="C30" s="44"/>
      <c r="D30" s="30"/>
      <c r="E30" s="32"/>
      <c r="F30" s="32"/>
      <c r="G30" s="32"/>
      <c r="H30" s="32"/>
      <c r="I30" s="32"/>
      <c r="J30" s="32"/>
      <c r="K30" s="32"/>
      <c r="L30" s="33"/>
      <c r="M30" s="29"/>
    </row>
    <row r="31" spans="1:13" x14ac:dyDescent="0.25">
      <c r="A31" s="53">
        <v>7</v>
      </c>
      <c r="B31" s="30" t="s">
        <v>48</v>
      </c>
      <c r="C31" s="31">
        <v>202301750</v>
      </c>
      <c r="D31" s="30" t="s">
        <v>0</v>
      </c>
      <c r="E31" s="32">
        <v>6.5</v>
      </c>
      <c r="F31" s="32">
        <v>6.5</v>
      </c>
      <c r="G31" s="32">
        <v>6.5</v>
      </c>
      <c r="H31" s="32">
        <v>6.5</v>
      </c>
      <c r="I31" s="32">
        <v>6.5</v>
      </c>
      <c r="J31" s="32">
        <v>6.5</v>
      </c>
      <c r="K31" s="32">
        <v>7</v>
      </c>
      <c r="L31" s="33">
        <f>SUM((E31*2)+(F31*2)+(G31*2)+(H31*2)+I31+J31+K31)</f>
        <v>72</v>
      </c>
      <c r="M31" s="26"/>
    </row>
    <row r="32" spans="1:13" ht="23.4" x14ac:dyDescent="0.25">
      <c r="A32" s="51"/>
      <c r="B32" s="12" t="s">
        <v>10</v>
      </c>
      <c r="C32" s="17" t="s">
        <v>49</v>
      </c>
      <c r="D32" s="18"/>
      <c r="E32" s="19"/>
      <c r="F32" s="19"/>
      <c r="G32" s="19"/>
      <c r="H32" s="20"/>
      <c r="I32" s="19"/>
      <c r="J32" s="19"/>
      <c r="K32" s="19"/>
      <c r="L32" s="34" t="s">
        <v>1</v>
      </c>
      <c r="M32" s="41" t="s">
        <v>2</v>
      </c>
    </row>
    <row r="33" spans="1:13" x14ac:dyDescent="0.25">
      <c r="A33" s="54" t="s">
        <v>4</v>
      </c>
      <c r="B33" s="55" t="s">
        <v>33</v>
      </c>
      <c r="C33" s="56" t="s">
        <v>34</v>
      </c>
      <c r="D33" s="57" t="s">
        <v>3</v>
      </c>
      <c r="E33" s="58">
        <v>7.5</v>
      </c>
      <c r="F33" s="58">
        <v>6.5</v>
      </c>
      <c r="G33" s="59"/>
      <c r="H33" s="58">
        <v>7</v>
      </c>
      <c r="I33" s="58">
        <v>6.5</v>
      </c>
      <c r="J33" s="58">
        <v>6.5</v>
      </c>
      <c r="K33" s="58">
        <v>7</v>
      </c>
      <c r="L33" s="60">
        <f>SUM((E33*2)+(F33*2)+(H33*2)+(I33*2)+J33+(K33*2))</f>
        <v>75.5</v>
      </c>
      <c r="M33" s="22">
        <v>5</v>
      </c>
    </row>
    <row r="34" spans="1:13" x14ac:dyDescent="0.25">
      <c r="A34" s="52"/>
      <c r="B34" s="36"/>
      <c r="C34" s="37"/>
      <c r="D34" s="38"/>
      <c r="E34" s="39"/>
      <c r="F34" s="39"/>
      <c r="G34" s="39"/>
      <c r="H34" s="39"/>
      <c r="I34" s="39"/>
      <c r="J34" s="39"/>
      <c r="K34" s="39"/>
      <c r="L34" s="40"/>
      <c r="M34" s="28"/>
    </row>
    <row r="35" spans="1:13" x14ac:dyDescent="0.25">
      <c r="A35" s="50">
        <v>8</v>
      </c>
      <c r="B35" s="13" t="s">
        <v>50</v>
      </c>
      <c r="C35" s="14">
        <v>202302907</v>
      </c>
      <c r="D35" s="13" t="s">
        <v>0</v>
      </c>
      <c r="E35" s="15">
        <v>7</v>
      </c>
      <c r="F35" s="15">
        <v>7.5</v>
      </c>
      <c r="G35" s="15">
        <v>6.5</v>
      </c>
      <c r="H35" s="15">
        <v>7</v>
      </c>
      <c r="I35" s="15">
        <v>7</v>
      </c>
      <c r="J35" s="15">
        <v>7</v>
      </c>
      <c r="K35" s="15">
        <v>7.5</v>
      </c>
      <c r="L35" s="16">
        <f>SUM((E35*2)+(F35*2)+(G35*2)+(H35*2)+I35+J35+K35)</f>
        <v>77.5</v>
      </c>
      <c r="M35" s="21"/>
    </row>
    <row r="36" spans="1:13" ht="23.4" x14ac:dyDescent="0.25">
      <c r="A36" s="49"/>
      <c r="B36" s="17" t="s">
        <v>10</v>
      </c>
      <c r="C36" s="17" t="s">
        <v>45</v>
      </c>
      <c r="D36" s="18"/>
      <c r="E36" s="19"/>
      <c r="F36" s="19"/>
      <c r="G36" s="19"/>
      <c r="H36" s="20"/>
      <c r="I36" s="19"/>
      <c r="J36" s="19"/>
      <c r="K36" s="19"/>
      <c r="L36" s="21" t="s">
        <v>1</v>
      </c>
      <c r="M36" s="22" t="s">
        <v>2</v>
      </c>
    </row>
    <row r="37" spans="1:13" x14ac:dyDescent="0.25">
      <c r="A37" s="54" t="s">
        <v>4</v>
      </c>
      <c r="B37" s="12" t="s">
        <v>51</v>
      </c>
      <c r="C37" s="25" t="s">
        <v>22</v>
      </c>
      <c r="D37" s="18" t="s">
        <v>3</v>
      </c>
      <c r="E37" s="23">
        <v>7</v>
      </c>
      <c r="F37" s="23">
        <v>8</v>
      </c>
      <c r="G37" s="45"/>
      <c r="H37" s="23">
        <v>7.5</v>
      </c>
      <c r="I37" s="23">
        <v>7.5</v>
      </c>
      <c r="J37" s="23">
        <v>7.5</v>
      </c>
      <c r="K37" s="23">
        <v>8</v>
      </c>
      <c r="L37" s="24">
        <f>SUM((E37*2)+(F37*2)+(H37*2)+(I37*2)+J37+(K37*2))</f>
        <v>83.5</v>
      </c>
      <c r="M37" s="22">
        <v>7</v>
      </c>
    </row>
    <row r="38" spans="1:13" x14ac:dyDescent="0.25">
      <c r="A38" s="47"/>
      <c r="B38" s="8"/>
      <c r="C38" s="9"/>
      <c r="D38" s="10"/>
      <c r="E38" s="8"/>
      <c r="F38" s="8"/>
      <c r="G38" s="8"/>
      <c r="H38" s="8"/>
      <c r="I38" s="8"/>
      <c r="J38" s="8"/>
      <c r="K38" s="8"/>
      <c r="L38" s="11"/>
      <c r="M38" s="12"/>
    </row>
    <row r="39" spans="1:13" x14ac:dyDescent="0.25">
      <c r="A39" s="50">
        <v>9</v>
      </c>
      <c r="B39" s="13" t="s">
        <v>52</v>
      </c>
      <c r="C39" s="14">
        <v>202302119</v>
      </c>
      <c r="D39" s="13" t="s">
        <v>0</v>
      </c>
      <c r="E39" s="15">
        <v>6.5</v>
      </c>
      <c r="F39" s="15">
        <v>7.5</v>
      </c>
      <c r="G39" s="15">
        <v>7</v>
      </c>
      <c r="H39" s="15">
        <v>7.5</v>
      </c>
      <c r="I39" s="15">
        <v>7</v>
      </c>
      <c r="J39" s="15">
        <v>7</v>
      </c>
      <c r="K39" s="15">
        <v>7.5</v>
      </c>
      <c r="L39" s="16">
        <f>SUM((E39*2)+(F39*2)+(G39*2)+(H39*2)+I39+J39+K39)</f>
        <v>78.5</v>
      </c>
      <c r="M39" s="27"/>
    </row>
    <row r="40" spans="1:13" ht="23.4" x14ac:dyDescent="0.25">
      <c r="A40" s="49"/>
      <c r="B40" s="12" t="s">
        <v>25</v>
      </c>
      <c r="C40" s="17" t="s">
        <v>20</v>
      </c>
      <c r="D40" s="18"/>
      <c r="E40" s="19"/>
      <c r="F40" s="19"/>
      <c r="G40" s="19"/>
      <c r="H40" s="20"/>
      <c r="I40" s="19"/>
      <c r="J40" s="19"/>
      <c r="K40" s="19"/>
      <c r="L40" s="21" t="s">
        <v>1</v>
      </c>
      <c r="M40" s="22" t="s">
        <v>2</v>
      </c>
    </row>
    <row r="41" spans="1:13" x14ac:dyDescent="0.25">
      <c r="A41" s="54" t="s">
        <v>4</v>
      </c>
      <c r="B41" s="12" t="s">
        <v>53</v>
      </c>
      <c r="C41" s="25" t="s">
        <v>54</v>
      </c>
      <c r="D41" s="18" t="s">
        <v>3</v>
      </c>
      <c r="E41" s="23">
        <v>6.5</v>
      </c>
      <c r="F41" s="23">
        <v>7.5</v>
      </c>
      <c r="G41" s="45"/>
      <c r="H41" s="23">
        <v>7.5</v>
      </c>
      <c r="I41" s="23">
        <v>7</v>
      </c>
      <c r="J41" s="23">
        <v>6.5</v>
      </c>
      <c r="K41" s="23">
        <v>7</v>
      </c>
      <c r="L41" s="24">
        <f>SUM((E41*2)+(F41*2)+(H41*2)+(I41*2)+J41+(K41*2))</f>
        <v>77.5</v>
      </c>
      <c r="M41" s="22">
        <v>7</v>
      </c>
    </row>
    <row r="42" spans="1:13" x14ac:dyDescent="0.25">
      <c r="A42" s="47"/>
      <c r="B42" s="8"/>
      <c r="C42" s="9"/>
      <c r="D42" s="10"/>
      <c r="E42" s="8"/>
      <c r="F42" s="8"/>
      <c r="G42" s="8"/>
      <c r="H42" s="8"/>
      <c r="I42" s="8"/>
      <c r="J42" s="8"/>
      <c r="K42" s="8"/>
      <c r="L42" s="11"/>
      <c r="M42" s="12"/>
    </row>
    <row r="43" spans="1:13" x14ac:dyDescent="0.25">
      <c r="A43" s="48">
        <v>10</v>
      </c>
      <c r="B43" s="13" t="s">
        <v>55</v>
      </c>
      <c r="C43" s="14">
        <v>202303457</v>
      </c>
      <c r="D43" s="13" t="s">
        <v>0</v>
      </c>
      <c r="E43" s="15">
        <v>7</v>
      </c>
      <c r="F43" s="15">
        <v>7.5</v>
      </c>
      <c r="G43" s="15">
        <v>7</v>
      </c>
      <c r="H43" s="15">
        <v>7</v>
      </c>
      <c r="I43" s="15">
        <v>6.5</v>
      </c>
      <c r="J43" s="15">
        <v>7</v>
      </c>
      <c r="K43" s="15">
        <v>7</v>
      </c>
      <c r="L43" s="16">
        <f>SUM((E43*2)+(F43*2)+(G43*2)+(H43*2)+I43+J43+K43)</f>
        <v>77.5</v>
      </c>
      <c r="M43" s="46"/>
    </row>
    <row r="44" spans="1:13" ht="23.4" x14ac:dyDescent="0.25">
      <c r="A44" s="49"/>
      <c r="B44" s="17" t="s">
        <v>25</v>
      </c>
      <c r="C44" s="17" t="s">
        <v>56</v>
      </c>
      <c r="D44" s="18"/>
      <c r="E44" s="19"/>
      <c r="F44" s="19"/>
      <c r="G44" s="19"/>
      <c r="H44" s="20"/>
      <c r="I44" s="19"/>
      <c r="J44" s="19"/>
      <c r="K44" s="19"/>
      <c r="L44" s="21" t="s">
        <v>1</v>
      </c>
      <c r="M44" s="22" t="s">
        <v>2</v>
      </c>
    </row>
    <row r="45" spans="1:13" x14ac:dyDescent="0.25">
      <c r="A45" s="54" t="s">
        <v>4</v>
      </c>
      <c r="B45" s="12" t="s">
        <v>57</v>
      </c>
      <c r="C45" s="25" t="s">
        <v>58</v>
      </c>
      <c r="D45" s="18" t="s">
        <v>3</v>
      </c>
      <c r="E45" s="23">
        <v>6.5</v>
      </c>
      <c r="F45" s="23">
        <v>6.5</v>
      </c>
      <c r="G45" s="45"/>
      <c r="H45" s="23">
        <v>6</v>
      </c>
      <c r="I45" s="23">
        <v>6</v>
      </c>
      <c r="J45" s="23">
        <v>6</v>
      </c>
      <c r="K45" s="23">
        <v>6</v>
      </c>
      <c r="L45" s="24">
        <f>SUM((E45*2)+(F45*2)+(H45*2)+(I45*2)+J45+(K45*2))</f>
        <v>68</v>
      </c>
      <c r="M45" s="22">
        <v>5</v>
      </c>
    </row>
    <row r="46" spans="1:13" x14ac:dyDescent="0.25">
      <c r="A46" s="47"/>
      <c r="B46" s="8"/>
      <c r="C46" s="9"/>
      <c r="D46" s="10"/>
      <c r="E46" s="8"/>
      <c r="F46" s="8"/>
      <c r="G46" s="8"/>
      <c r="H46" s="8"/>
      <c r="I46" s="8"/>
      <c r="J46" s="8"/>
      <c r="K46" s="8"/>
      <c r="L46" s="11"/>
      <c r="M46" s="12"/>
    </row>
    <row r="47" spans="1:13" x14ac:dyDescent="0.25">
      <c r="A47" s="48">
        <v>11</v>
      </c>
      <c r="B47" s="13" t="s">
        <v>59</v>
      </c>
      <c r="C47" s="14">
        <v>202300802</v>
      </c>
      <c r="D47" s="13" t="s">
        <v>0</v>
      </c>
      <c r="E47" s="15">
        <v>6.5</v>
      </c>
      <c r="F47" s="15">
        <v>7</v>
      </c>
      <c r="G47" s="15">
        <v>6.5</v>
      </c>
      <c r="H47" s="15">
        <v>7</v>
      </c>
      <c r="I47" s="15">
        <v>7</v>
      </c>
      <c r="J47" s="15">
        <v>7</v>
      </c>
      <c r="K47" s="15">
        <v>7</v>
      </c>
      <c r="L47" s="16">
        <f>SUM((E47*2)+(F47*2)+(G47*2)+(H47*2)+I47+J47+K47)</f>
        <v>75</v>
      </c>
      <c r="M47" s="21"/>
    </row>
    <row r="48" spans="1:13" ht="23.4" x14ac:dyDescent="0.25">
      <c r="A48" s="49"/>
      <c r="B48" s="12" t="s">
        <v>10</v>
      </c>
      <c r="C48" s="17" t="s">
        <v>11</v>
      </c>
      <c r="D48" s="18"/>
      <c r="E48" s="19"/>
      <c r="F48" s="19"/>
      <c r="G48" s="19"/>
      <c r="H48" s="20"/>
      <c r="I48" s="19"/>
      <c r="J48" s="19"/>
      <c r="K48" s="19"/>
      <c r="L48" s="21" t="s">
        <v>1</v>
      </c>
      <c r="M48" s="22" t="s">
        <v>2</v>
      </c>
    </row>
    <row r="49" spans="1:13" x14ac:dyDescent="0.25">
      <c r="A49" s="54" t="s">
        <v>4</v>
      </c>
      <c r="B49" s="12" t="s">
        <v>60</v>
      </c>
      <c r="C49" s="25" t="s">
        <v>61</v>
      </c>
      <c r="D49" s="18" t="s">
        <v>3</v>
      </c>
      <c r="E49" s="23">
        <v>7</v>
      </c>
      <c r="F49" s="23">
        <v>7</v>
      </c>
      <c r="G49" s="45"/>
      <c r="H49" s="23">
        <v>7</v>
      </c>
      <c r="I49" s="23">
        <v>7</v>
      </c>
      <c r="J49" s="23">
        <v>7</v>
      </c>
      <c r="K49" s="23">
        <v>7</v>
      </c>
      <c r="L49" s="24">
        <f>SUM((E49*2)+(F49*2)+(H49*2)+(I49*2)+J49+(K49*2))</f>
        <v>77</v>
      </c>
      <c r="M49" s="22">
        <v>5</v>
      </c>
    </row>
    <row r="50" spans="1:13" x14ac:dyDescent="0.25">
      <c r="A50" s="47"/>
      <c r="B50" s="8"/>
      <c r="C50" s="9"/>
      <c r="D50" s="10"/>
      <c r="E50" s="8"/>
      <c r="F50" s="8"/>
      <c r="G50" s="8"/>
      <c r="H50" s="8"/>
      <c r="I50" s="8"/>
      <c r="J50" s="8"/>
      <c r="K50" s="8"/>
      <c r="L50" s="11"/>
      <c r="M50" s="12"/>
    </row>
    <row r="51" spans="1:13" x14ac:dyDescent="0.25">
      <c r="A51" s="48">
        <v>12</v>
      </c>
      <c r="B51" s="13" t="s">
        <v>62</v>
      </c>
      <c r="C51" s="14">
        <v>202301952</v>
      </c>
      <c r="D51" s="13" t="s">
        <v>0</v>
      </c>
      <c r="E51" s="15">
        <v>6</v>
      </c>
      <c r="F51" s="15">
        <v>6.5</v>
      </c>
      <c r="G51" s="15">
        <v>6</v>
      </c>
      <c r="H51" s="15">
        <v>6</v>
      </c>
      <c r="I51" s="15">
        <v>6</v>
      </c>
      <c r="J51" s="15">
        <v>6.5</v>
      </c>
      <c r="K51" s="15">
        <v>6.5</v>
      </c>
      <c r="L51" s="33">
        <f>SUM((E51*2)+(F51*2)+(G51*2)+(H51*2)+I51+J51+K51)</f>
        <v>68</v>
      </c>
      <c r="M51" s="26"/>
    </row>
    <row r="52" spans="1:13" ht="23.4" x14ac:dyDescent="0.25">
      <c r="A52" s="49"/>
      <c r="B52" s="12" t="s">
        <v>10</v>
      </c>
      <c r="C52" s="17" t="s">
        <v>63</v>
      </c>
      <c r="D52" s="18"/>
      <c r="E52" s="19"/>
      <c r="F52" s="19"/>
      <c r="G52" s="19"/>
      <c r="H52" s="20"/>
      <c r="I52" s="19"/>
      <c r="J52" s="19"/>
      <c r="K52" s="19"/>
      <c r="L52" s="21"/>
      <c r="M52" s="22" t="s">
        <v>2</v>
      </c>
    </row>
    <row r="53" spans="1:13" x14ac:dyDescent="0.25">
      <c r="A53" s="51" t="s">
        <v>6</v>
      </c>
      <c r="B53" s="12" t="s">
        <v>64</v>
      </c>
      <c r="C53" s="25" t="s">
        <v>65</v>
      </c>
      <c r="D53" s="18" t="s">
        <v>3</v>
      </c>
      <c r="E53" s="23">
        <v>6</v>
      </c>
      <c r="F53" s="23">
        <v>6.5</v>
      </c>
      <c r="G53" s="45"/>
      <c r="H53" s="23">
        <v>6.5</v>
      </c>
      <c r="I53" s="23">
        <v>6.5</v>
      </c>
      <c r="J53" s="23">
        <v>6.5</v>
      </c>
      <c r="K53" s="23">
        <v>7</v>
      </c>
      <c r="L53" s="35">
        <f>SUM((E53*2)+(F53*2)+(H53*2)+(I53*2)+J53+(K53*2))</f>
        <v>71.5</v>
      </c>
      <c r="M53" s="42">
        <v>5</v>
      </c>
    </row>
    <row r="54" spans="1:13" x14ac:dyDescent="0.25">
      <c r="A54" s="52" t="s">
        <v>5</v>
      </c>
      <c r="B54" s="36" t="s">
        <v>66</v>
      </c>
      <c r="C54" s="37" t="s">
        <v>67</v>
      </c>
      <c r="D54" s="38"/>
      <c r="E54" s="39"/>
      <c r="F54" s="39"/>
      <c r="G54" s="39"/>
      <c r="H54" s="39"/>
      <c r="I54" s="39"/>
      <c r="J54" s="39"/>
      <c r="K54" s="39"/>
      <c r="L54" s="40"/>
      <c r="M54" s="29"/>
    </row>
    <row r="55" spans="1:13" x14ac:dyDescent="0.25">
      <c r="A55" s="53"/>
      <c r="B55" s="43"/>
      <c r="C55" s="44"/>
      <c r="D55" s="30"/>
      <c r="E55" s="32"/>
      <c r="F55" s="32"/>
      <c r="G55" s="32"/>
      <c r="H55" s="32"/>
      <c r="I55" s="32"/>
      <c r="J55" s="32"/>
      <c r="K55" s="32"/>
      <c r="L55" s="33"/>
      <c r="M55" s="29"/>
    </row>
    <row r="56" spans="1:13" x14ac:dyDescent="0.25">
      <c r="A56" s="53">
        <v>13</v>
      </c>
      <c r="B56" s="30" t="s">
        <v>68</v>
      </c>
      <c r="C56" s="31">
        <v>202300276</v>
      </c>
      <c r="D56" s="30" t="s">
        <v>0</v>
      </c>
      <c r="E56" s="32">
        <v>5</v>
      </c>
      <c r="F56" s="32">
        <v>7.5</v>
      </c>
      <c r="G56" s="32">
        <v>7.5</v>
      </c>
      <c r="H56" s="32">
        <v>7.5</v>
      </c>
      <c r="I56" s="32">
        <v>7.5</v>
      </c>
      <c r="J56" s="32">
        <v>7.5</v>
      </c>
      <c r="K56" s="32">
        <v>7.5</v>
      </c>
      <c r="L56" s="33">
        <f>SUM((E56*2)+(F56*2)+(G56*2)+(H56*2)+I56+J56+K56)</f>
        <v>77.5</v>
      </c>
      <c r="M56" s="26"/>
    </row>
    <row r="57" spans="1:13" ht="23.4" x14ac:dyDescent="0.25">
      <c r="A57" s="51"/>
      <c r="B57" s="12" t="s">
        <v>25</v>
      </c>
      <c r="C57" s="17" t="s">
        <v>16</v>
      </c>
      <c r="D57" s="18"/>
      <c r="E57" s="19"/>
      <c r="F57" s="19"/>
      <c r="G57" s="19"/>
      <c r="H57" s="20"/>
      <c r="I57" s="19"/>
      <c r="J57" s="19"/>
      <c r="K57" s="19"/>
      <c r="L57" s="34" t="s">
        <v>1</v>
      </c>
      <c r="M57" s="41" t="s">
        <v>2</v>
      </c>
    </row>
    <row r="58" spans="1:13" x14ac:dyDescent="0.25">
      <c r="A58" s="54" t="s">
        <v>4</v>
      </c>
      <c r="B58" s="55" t="s">
        <v>69</v>
      </c>
      <c r="C58" s="56" t="s">
        <v>70</v>
      </c>
      <c r="D58" s="57" t="s">
        <v>3</v>
      </c>
      <c r="E58" s="58">
        <v>5</v>
      </c>
      <c r="F58" s="58">
        <v>7</v>
      </c>
      <c r="G58" s="59"/>
      <c r="H58" s="58">
        <v>7</v>
      </c>
      <c r="I58" s="58">
        <v>7</v>
      </c>
      <c r="J58" s="58">
        <v>7</v>
      </c>
      <c r="K58" s="58">
        <v>7</v>
      </c>
      <c r="L58" s="60">
        <f>SUM((E58*2)+(F58*2)+(H58*2)+(I58*2)+J58+(K58*2))</f>
        <v>73</v>
      </c>
      <c r="M58" s="22">
        <v>5</v>
      </c>
    </row>
    <row r="59" spans="1:13" x14ac:dyDescent="0.25">
      <c r="A59" s="52"/>
      <c r="B59" s="36"/>
      <c r="C59" s="37"/>
      <c r="D59" s="38"/>
      <c r="E59" s="39"/>
      <c r="F59" s="39"/>
      <c r="G59" s="39"/>
      <c r="H59" s="39"/>
      <c r="I59" s="39"/>
      <c r="J59" s="39"/>
      <c r="K59" s="39"/>
      <c r="L59" s="40"/>
      <c r="M59" s="28"/>
    </row>
    <row r="60" spans="1:13" x14ac:dyDescent="0.25">
      <c r="A60" s="48">
        <v>15</v>
      </c>
      <c r="B60" s="13" t="s">
        <v>71</v>
      </c>
      <c r="C60" s="14">
        <v>202300883</v>
      </c>
      <c r="D60" s="13" t="s">
        <v>0</v>
      </c>
      <c r="E60" s="15">
        <v>6.5</v>
      </c>
      <c r="F60" s="15">
        <v>7.5</v>
      </c>
      <c r="G60" s="15">
        <v>7</v>
      </c>
      <c r="H60" s="15">
        <v>6.5</v>
      </c>
      <c r="I60" s="15">
        <v>6.5</v>
      </c>
      <c r="J60" s="15">
        <v>6.5</v>
      </c>
      <c r="K60" s="15">
        <v>7.5</v>
      </c>
      <c r="L60" s="33">
        <f>SUM((E60*2)+(F60*2)+(G60*2)+(H60*2)+I60+J60+K60)</f>
        <v>75.5</v>
      </c>
      <c r="M60" s="26"/>
    </row>
    <row r="61" spans="1:13" ht="23.4" x14ac:dyDescent="0.25">
      <c r="A61" s="49"/>
      <c r="B61" s="12" t="s">
        <v>13</v>
      </c>
      <c r="C61" s="17" t="s">
        <v>72</v>
      </c>
      <c r="D61" s="18"/>
      <c r="E61" s="19"/>
      <c r="F61" s="19"/>
      <c r="G61" s="19"/>
      <c r="H61" s="20"/>
      <c r="I61" s="19"/>
      <c r="J61" s="19"/>
      <c r="K61" s="19"/>
      <c r="L61" s="21"/>
      <c r="M61" s="22" t="s">
        <v>2</v>
      </c>
    </row>
    <row r="62" spans="1:13" x14ac:dyDescent="0.25">
      <c r="A62" s="51" t="s">
        <v>6</v>
      </c>
      <c r="B62" s="12" t="s">
        <v>73</v>
      </c>
      <c r="C62" s="25" t="s">
        <v>74</v>
      </c>
      <c r="D62" s="18" t="s">
        <v>3</v>
      </c>
      <c r="E62" s="23">
        <v>6.5</v>
      </c>
      <c r="F62" s="23">
        <v>7.5</v>
      </c>
      <c r="G62" s="45"/>
      <c r="H62" s="23">
        <v>7</v>
      </c>
      <c r="I62" s="23">
        <v>7.5</v>
      </c>
      <c r="J62" s="23">
        <v>7</v>
      </c>
      <c r="K62" s="23">
        <v>7.5</v>
      </c>
      <c r="L62" s="35">
        <f>SUM((E62*2)+(F62*2)+(H62*2)+(I62*2)+J62+(K62*2))</f>
        <v>79</v>
      </c>
      <c r="M62" s="42">
        <v>6.5</v>
      </c>
    </row>
    <row r="63" spans="1:13" x14ac:dyDescent="0.25">
      <c r="A63" s="52" t="s">
        <v>5</v>
      </c>
      <c r="B63" s="36" t="s">
        <v>75</v>
      </c>
      <c r="C63" s="37" t="s">
        <v>76</v>
      </c>
      <c r="D63" s="38"/>
      <c r="E63" s="39"/>
      <c r="F63" s="39"/>
      <c r="G63" s="39"/>
      <c r="H63" s="39"/>
      <c r="I63" s="39"/>
      <c r="J63" s="39"/>
      <c r="K63" s="39"/>
      <c r="L63" s="40"/>
      <c r="M63" s="29"/>
    </row>
    <row r="64" spans="1:13" x14ac:dyDescent="0.25">
      <c r="A64" s="53"/>
      <c r="B64" s="43"/>
      <c r="C64" s="44"/>
      <c r="D64" s="30"/>
      <c r="E64" s="32"/>
      <c r="F64" s="32"/>
      <c r="G64" s="32"/>
      <c r="H64" s="32"/>
      <c r="I64" s="32"/>
      <c r="J64" s="32"/>
      <c r="K64" s="32"/>
      <c r="L64" s="33"/>
      <c r="M64" s="29"/>
    </row>
    <row r="65" spans="1:13" x14ac:dyDescent="0.25">
      <c r="A65" s="53">
        <v>16</v>
      </c>
      <c r="B65" s="30" t="s">
        <v>77</v>
      </c>
      <c r="C65" s="31">
        <v>202300554</v>
      </c>
      <c r="D65" s="30" t="s">
        <v>0</v>
      </c>
      <c r="E65" s="32">
        <v>7</v>
      </c>
      <c r="F65" s="32">
        <v>7.5</v>
      </c>
      <c r="G65" s="32">
        <v>7</v>
      </c>
      <c r="H65" s="32">
        <v>7</v>
      </c>
      <c r="I65" s="32">
        <v>7</v>
      </c>
      <c r="J65" s="32">
        <v>7</v>
      </c>
      <c r="K65" s="32">
        <v>7.5</v>
      </c>
      <c r="L65" s="33">
        <f>SUM((E65*2)+(F65*2)+(G65*2)+(H65*2)+I65+J65+K65)</f>
        <v>78.5</v>
      </c>
      <c r="M65" s="26"/>
    </row>
    <row r="66" spans="1:13" ht="23.4" x14ac:dyDescent="0.25">
      <c r="A66" s="51"/>
      <c r="B66" s="12" t="s">
        <v>12</v>
      </c>
      <c r="C66" s="17" t="s">
        <v>78</v>
      </c>
      <c r="D66" s="18"/>
      <c r="E66" s="19"/>
      <c r="F66" s="19"/>
      <c r="G66" s="19"/>
      <c r="H66" s="20"/>
      <c r="I66" s="19"/>
      <c r="J66" s="19"/>
      <c r="K66" s="19"/>
      <c r="L66" s="34" t="s">
        <v>1</v>
      </c>
      <c r="M66" s="41" t="s">
        <v>2</v>
      </c>
    </row>
    <row r="67" spans="1:13" x14ac:dyDescent="0.25">
      <c r="A67" s="54" t="s">
        <v>4</v>
      </c>
      <c r="B67" s="55" t="s">
        <v>79</v>
      </c>
      <c r="C67" s="56" t="s">
        <v>80</v>
      </c>
      <c r="D67" s="57" t="s">
        <v>3</v>
      </c>
      <c r="E67" s="58">
        <v>6.5</v>
      </c>
      <c r="F67" s="58">
        <v>6.5</v>
      </c>
      <c r="G67" s="59"/>
      <c r="H67" s="58">
        <v>7</v>
      </c>
      <c r="I67" s="58">
        <v>7</v>
      </c>
      <c r="J67" s="58">
        <v>6.5</v>
      </c>
      <c r="K67" s="58">
        <v>7</v>
      </c>
      <c r="L67" s="61">
        <f>SUM((E67*2)+(F67*2)+(H67*2)+(I67*2)+J67+(K67*2))</f>
        <v>74.5</v>
      </c>
      <c r="M67" s="62">
        <v>5</v>
      </c>
    </row>
    <row r="68" spans="1:13" x14ac:dyDescent="0.25">
      <c r="A68" s="52"/>
      <c r="B68" s="36"/>
      <c r="C68" s="37"/>
      <c r="D68" s="38"/>
      <c r="E68" s="39"/>
      <c r="F68" s="39"/>
      <c r="G68" s="39"/>
      <c r="H68" s="39"/>
      <c r="I68" s="39"/>
      <c r="J68" s="39"/>
      <c r="K68" s="39"/>
      <c r="L68" s="40"/>
      <c r="M68" s="28"/>
    </row>
    <row r="69" spans="1:13" x14ac:dyDescent="0.25">
      <c r="A69" s="48">
        <v>17</v>
      </c>
      <c r="B69" s="13" t="s">
        <v>81</v>
      </c>
      <c r="C69" s="14">
        <v>202302014</v>
      </c>
      <c r="D69" s="13" t="s">
        <v>0</v>
      </c>
      <c r="E69" s="15">
        <v>7</v>
      </c>
      <c r="F69" s="15">
        <v>6.5</v>
      </c>
      <c r="G69" s="15">
        <v>6</v>
      </c>
      <c r="H69" s="15">
        <v>6.5</v>
      </c>
      <c r="I69" s="15">
        <v>6</v>
      </c>
      <c r="J69" s="15">
        <v>6.5</v>
      </c>
      <c r="K69" s="15">
        <v>6.5</v>
      </c>
      <c r="L69" s="16">
        <f>SUM((E69*2)+(F69*2)+(G69*2)+(H69*2)+I69+J69+K69)</f>
        <v>71</v>
      </c>
      <c r="M69" s="21"/>
    </row>
    <row r="70" spans="1:13" ht="23.4" x14ac:dyDescent="0.25">
      <c r="A70" s="49"/>
      <c r="B70" s="12" t="s">
        <v>13</v>
      </c>
      <c r="C70" s="17" t="s">
        <v>82</v>
      </c>
      <c r="D70" s="18"/>
      <c r="E70" s="19"/>
      <c r="F70" s="19"/>
      <c r="G70" s="19"/>
      <c r="H70" s="20"/>
      <c r="I70" s="19"/>
      <c r="J70" s="19"/>
      <c r="K70" s="19"/>
      <c r="L70" s="21" t="s">
        <v>1</v>
      </c>
      <c r="M70" s="22" t="s">
        <v>2</v>
      </c>
    </row>
    <row r="71" spans="1:13" x14ac:dyDescent="0.25">
      <c r="A71" s="51" t="s">
        <v>6</v>
      </c>
      <c r="B71" s="12" t="s">
        <v>7</v>
      </c>
      <c r="C71" s="25" t="s">
        <v>8</v>
      </c>
      <c r="D71" s="18" t="s">
        <v>3</v>
      </c>
      <c r="E71" s="23">
        <v>6.5</v>
      </c>
      <c r="F71" s="23">
        <v>6.5</v>
      </c>
      <c r="G71" s="45"/>
      <c r="H71" s="23">
        <v>7</v>
      </c>
      <c r="I71" s="23">
        <v>6.5</v>
      </c>
      <c r="J71" s="23">
        <v>6.5</v>
      </c>
      <c r="K71" s="23">
        <v>7</v>
      </c>
      <c r="L71" s="35">
        <f>SUM((E71*2)+(F71*2)+(H71*2)+(I71*2)+J71+(K71*2))</f>
        <v>73.5</v>
      </c>
      <c r="M71" s="42">
        <v>5</v>
      </c>
    </row>
    <row r="72" spans="1:13" x14ac:dyDescent="0.25">
      <c r="A72" s="52" t="s">
        <v>5</v>
      </c>
      <c r="B72" s="36" t="s">
        <v>83</v>
      </c>
      <c r="C72" s="37" t="s">
        <v>84</v>
      </c>
      <c r="D72" s="38"/>
      <c r="E72" s="39"/>
      <c r="F72" s="39"/>
      <c r="G72" s="39"/>
      <c r="H72" s="39"/>
      <c r="I72" s="39"/>
      <c r="J72" s="39"/>
      <c r="K72" s="39"/>
      <c r="L72" s="40"/>
      <c r="M72" s="29"/>
    </row>
    <row r="73" spans="1:13" x14ac:dyDescent="0.25">
      <c r="A73" s="47"/>
      <c r="B73" s="8"/>
      <c r="C73" s="9"/>
      <c r="D73" s="10"/>
      <c r="E73" s="8"/>
      <c r="F73" s="8"/>
      <c r="G73" s="8"/>
      <c r="H73" s="8"/>
      <c r="I73" s="8"/>
      <c r="J73" s="8"/>
      <c r="K73" s="8"/>
      <c r="L73" s="11"/>
      <c r="M73" s="12"/>
    </row>
    <row r="74" spans="1:13" x14ac:dyDescent="0.25">
      <c r="A74" s="48">
        <v>18</v>
      </c>
      <c r="B74" s="13" t="s">
        <v>85</v>
      </c>
      <c r="C74" s="14">
        <v>202301474</v>
      </c>
      <c r="D74" s="13" t="s">
        <v>0</v>
      </c>
      <c r="E74" s="15">
        <v>7</v>
      </c>
      <c r="F74" s="15">
        <v>7</v>
      </c>
      <c r="G74" s="15">
        <v>6.5</v>
      </c>
      <c r="H74" s="15">
        <v>7</v>
      </c>
      <c r="I74" s="15">
        <v>6.5</v>
      </c>
      <c r="J74" s="15">
        <v>7</v>
      </c>
      <c r="K74" s="15">
        <v>7</v>
      </c>
      <c r="L74" s="33">
        <f>SUM((E74*2)+(F74*2)+(G74*2)+(H74*2)+I74+J74+K74)</f>
        <v>75.5</v>
      </c>
      <c r="M74" s="26"/>
    </row>
    <row r="75" spans="1:13" ht="23.4" x14ac:dyDescent="0.25">
      <c r="A75" s="49"/>
      <c r="B75" s="12" t="s">
        <v>13</v>
      </c>
      <c r="C75" s="17" t="s">
        <v>56</v>
      </c>
      <c r="D75" s="18"/>
      <c r="E75" s="19"/>
      <c r="F75" s="19"/>
      <c r="G75" s="19"/>
      <c r="H75" s="20"/>
      <c r="I75" s="19"/>
      <c r="J75" s="19"/>
      <c r="K75" s="19"/>
      <c r="L75" s="21"/>
      <c r="M75" s="22" t="s">
        <v>2</v>
      </c>
    </row>
    <row r="76" spans="1:13" x14ac:dyDescent="0.25">
      <c r="A76" s="54" t="s">
        <v>4</v>
      </c>
      <c r="B76" s="55" t="s">
        <v>86</v>
      </c>
      <c r="C76" s="56" t="s">
        <v>87</v>
      </c>
      <c r="D76" s="57" t="s">
        <v>3</v>
      </c>
      <c r="E76" s="58">
        <v>7</v>
      </c>
      <c r="F76" s="58">
        <v>6.5</v>
      </c>
      <c r="G76" s="59"/>
      <c r="H76" s="58">
        <v>7</v>
      </c>
      <c r="I76" s="58">
        <v>6</v>
      </c>
      <c r="J76" s="58">
        <v>6.5</v>
      </c>
      <c r="K76" s="58">
        <v>7</v>
      </c>
      <c r="L76" s="61">
        <f>SUM((E76*2)+(F76*2)+(H76*2)+(I76*2)+J76+(K76*2))</f>
        <v>73.5</v>
      </c>
      <c r="M76" s="62">
        <v>5</v>
      </c>
    </row>
    <row r="77" spans="1:13" x14ac:dyDescent="0.25">
      <c r="A77" s="52"/>
      <c r="B77" s="36"/>
      <c r="C77" s="37"/>
      <c r="D77" s="38"/>
      <c r="E77" s="39"/>
      <c r="F77" s="39"/>
      <c r="G77" s="39"/>
      <c r="H77" s="39"/>
      <c r="I77" s="39"/>
      <c r="J77" s="39"/>
      <c r="K77" s="39"/>
      <c r="L77" s="40"/>
      <c r="M77" s="28"/>
    </row>
    <row r="78" spans="1:13" x14ac:dyDescent="0.25">
      <c r="A78" s="53">
        <v>19</v>
      </c>
      <c r="B78" s="30" t="s">
        <v>88</v>
      </c>
      <c r="C78" s="31">
        <v>202303298</v>
      </c>
      <c r="D78" s="30" t="s">
        <v>0</v>
      </c>
      <c r="E78" s="32">
        <v>7</v>
      </c>
      <c r="F78" s="32">
        <v>7</v>
      </c>
      <c r="G78" s="32">
        <v>6.5</v>
      </c>
      <c r="H78" s="32">
        <v>6.5</v>
      </c>
      <c r="I78" s="32">
        <v>6.5</v>
      </c>
      <c r="J78" s="32">
        <v>6.5</v>
      </c>
      <c r="K78" s="32">
        <v>7</v>
      </c>
      <c r="L78" s="33">
        <f>SUM((E78*2)+(F78*2)+(G78*2)+(H78*2)+I78+J78+K78)</f>
        <v>74</v>
      </c>
      <c r="M78" s="26"/>
    </row>
    <row r="79" spans="1:13" ht="23.4" x14ac:dyDescent="0.25">
      <c r="A79" s="51"/>
      <c r="B79" s="12" t="s">
        <v>13</v>
      </c>
      <c r="C79" s="17" t="s">
        <v>11</v>
      </c>
      <c r="D79" s="18"/>
      <c r="E79" s="19"/>
      <c r="F79" s="19"/>
      <c r="G79" s="19"/>
      <c r="H79" s="20"/>
      <c r="I79" s="19"/>
      <c r="J79" s="19"/>
      <c r="K79" s="19"/>
      <c r="L79" s="34" t="s">
        <v>1</v>
      </c>
      <c r="M79" s="41" t="s">
        <v>2</v>
      </c>
    </row>
    <row r="80" spans="1:13" x14ac:dyDescent="0.25">
      <c r="A80" s="51" t="s">
        <v>6</v>
      </c>
      <c r="B80" s="12" t="s">
        <v>89</v>
      </c>
      <c r="C80" s="25" t="s">
        <v>90</v>
      </c>
      <c r="D80" s="18" t="s">
        <v>3</v>
      </c>
      <c r="E80" s="23">
        <v>6.5</v>
      </c>
      <c r="F80" s="23">
        <v>7.5</v>
      </c>
      <c r="G80" s="45"/>
      <c r="H80" s="23">
        <v>7</v>
      </c>
      <c r="I80" s="23">
        <v>7</v>
      </c>
      <c r="J80" s="23">
        <v>7</v>
      </c>
      <c r="K80" s="23">
        <v>7</v>
      </c>
      <c r="L80" s="35">
        <f>SUM((E80*2)+(F80*2)+(H80*2)+(I80*2)+J80+(K80*2))</f>
        <v>77</v>
      </c>
      <c r="M80" s="42">
        <v>6</v>
      </c>
    </row>
    <row r="81" spans="1:13" x14ac:dyDescent="0.25">
      <c r="A81" s="52" t="s">
        <v>5</v>
      </c>
      <c r="B81" s="36" t="s">
        <v>91</v>
      </c>
      <c r="C81" s="37" t="s">
        <v>92</v>
      </c>
      <c r="D81" s="38"/>
      <c r="E81" s="39"/>
      <c r="F81" s="39"/>
      <c r="G81" s="39"/>
      <c r="H81" s="39"/>
      <c r="I81" s="39"/>
      <c r="J81" s="39"/>
      <c r="K81" s="39"/>
      <c r="L81" s="40"/>
      <c r="M81" s="29"/>
    </row>
    <row r="82" spans="1:13" x14ac:dyDescent="0.25">
      <c r="A82" s="52"/>
      <c r="B82" s="36"/>
      <c r="C82" s="37"/>
      <c r="D82" s="38"/>
      <c r="E82" s="39"/>
      <c r="F82" s="39"/>
      <c r="G82" s="39"/>
      <c r="H82" s="39"/>
      <c r="I82" s="39"/>
      <c r="J82" s="39"/>
      <c r="K82" s="39"/>
      <c r="L82" s="40"/>
      <c r="M82" s="28"/>
    </row>
    <row r="83" spans="1:13" x14ac:dyDescent="0.25">
      <c r="A83" s="48">
        <v>20</v>
      </c>
      <c r="B83" s="13" t="s">
        <v>93</v>
      </c>
      <c r="C83" s="14">
        <v>202302622</v>
      </c>
      <c r="D83" s="13" t="s">
        <v>0</v>
      </c>
      <c r="E83" s="15">
        <v>6.5</v>
      </c>
      <c r="F83" s="15">
        <v>7.5</v>
      </c>
      <c r="G83" s="15">
        <v>7</v>
      </c>
      <c r="H83" s="15">
        <v>7.5</v>
      </c>
      <c r="I83" s="15">
        <v>7</v>
      </c>
      <c r="J83" s="15">
        <v>7</v>
      </c>
      <c r="K83" s="15">
        <v>7</v>
      </c>
      <c r="L83" s="16">
        <f>SUM((E83*2)+(F83*2)+(G83*2)+(H83*2)+I83+J83+K83)</f>
        <v>78</v>
      </c>
      <c r="M83" s="21"/>
    </row>
    <row r="84" spans="1:13" ht="23.4" x14ac:dyDescent="0.25">
      <c r="A84" s="49"/>
      <c r="B84" s="12" t="s">
        <v>9</v>
      </c>
      <c r="C84" s="17" t="s">
        <v>94</v>
      </c>
      <c r="D84" s="18"/>
      <c r="E84" s="19"/>
      <c r="F84" s="19"/>
      <c r="G84" s="19"/>
      <c r="H84" s="20"/>
      <c r="I84" s="19"/>
      <c r="J84" s="19"/>
      <c r="K84" s="19"/>
      <c r="L84" s="21" t="s">
        <v>1</v>
      </c>
      <c r="M84" s="22" t="s">
        <v>2</v>
      </c>
    </row>
    <row r="85" spans="1:13" x14ac:dyDescent="0.25">
      <c r="A85" s="54" t="s">
        <v>4</v>
      </c>
      <c r="B85" s="12" t="s">
        <v>95</v>
      </c>
      <c r="C85" s="25" t="s">
        <v>21</v>
      </c>
      <c r="D85" s="18" t="s">
        <v>3</v>
      </c>
      <c r="E85" s="23">
        <v>6</v>
      </c>
      <c r="F85" s="23">
        <v>7.5</v>
      </c>
      <c r="G85" s="45"/>
      <c r="H85" s="23">
        <v>7</v>
      </c>
      <c r="I85" s="23">
        <v>7</v>
      </c>
      <c r="J85" s="23">
        <v>7</v>
      </c>
      <c r="K85" s="23">
        <v>7.5</v>
      </c>
      <c r="L85" s="24">
        <f>SUM((E85*2)+(F85*2)+(H85*2)+(I85*2)+J85+(K85*2))</f>
        <v>77</v>
      </c>
      <c r="M85" s="22">
        <v>5.5</v>
      </c>
    </row>
    <row r="86" spans="1:13" x14ac:dyDescent="0.25">
      <c r="A86" s="47"/>
      <c r="B86" s="8"/>
      <c r="C86" s="9"/>
      <c r="D86" s="10"/>
      <c r="E86" s="8"/>
      <c r="F86" s="8"/>
      <c r="G86" s="8"/>
      <c r="H86" s="8"/>
      <c r="I86" s="8"/>
      <c r="J86" s="8"/>
      <c r="K86" s="8"/>
      <c r="L86" s="11"/>
      <c r="M86" s="12"/>
    </row>
    <row r="87" spans="1:13" x14ac:dyDescent="0.25">
      <c r="A87" s="48">
        <v>21</v>
      </c>
      <c r="B87" s="13" t="s">
        <v>96</v>
      </c>
      <c r="C87" s="14">
        <v>202302325</v>
      </c>
      <c r="D87" s="13" t="s">
        <v>0</v>
      </c>
      <c r="E87" s="15">
        <v>6.5</v>
      </c>
      <c r="F87" s="15">
        <v>6.5</v>
      </c>
      <c r="G87" s="15">
        <v>6.5</v>
      </c>
      <c r="H87" s="15">
        <v>7</v>
      </c>
      <c r="I87" s="15">
        <v>7</v>
      </c>
      <c r="J87" s="15">
        <v>6.5</v>
      </c>
      <c r="K87" s="15">
        <v>7</v>
      </c>
      <c r="L87" s="33">
        <f>SUM((E87*2)+(F87*2)+(G87*2)+(H87*2)+I87+J87+K87)</f>
        <v>73.5</v>
      </c>
      <c r="M87" s="26"/>
    </row>
    <row r="88" spans="1:13" ht="23.4" x14ac:dyDescent="0.25">
      <c r="A88" s="49"/>
      <c r="B88" s="12" t="s">
        <v>9</v>
      </c>
      <c r="C88" s="17" t="s">
        <v>17</v>
      </c>
      <c r="D88" s="18"/>
      <c r="E88" s="19"/>
      <c r="F88" s="19"/>
      <c r="G88" s="19"/>
      <c r="H88" s="20"/>
      <c r="I88" s="19"/>
      <c r="J88" s="19"/>
      <c r="K88" s="19"/>
      <c r="L88" s="21"/>
      <c r="M88" s="22" t="s">
        <v>2</v>
      </c>
    </row>
    <row r="89" spans="1:13" x14ac:dyDescent="0.25">
      <c r="A89" s="54" t="s">
        <v>4</v>
      </c>
      <c r="B89" s="55" t="s">
        <v>97</v>
      </c>
      <c r="C89" s="56" t="s">
        <v>98</v>
      </c>
      <c r="D89" s="57" t="s">
        <v>3</v>
      </c>
      <c r="E89" s="58">
        <v>6</v>
      </c>
      <c r="F89" s="58">
        <v>6.5</v>
      </c>
      <c r="G89" s="59"/>
      <c r="H89" s="58">
        <v>6.5</v>
      </c>
      <c r="I89" s="58">
        <v>6.5</v>
      </c>
      <c r="J89" s="58">
        <v>6</v>
      </c>
      <c r="K89" s="58">
        <v>7</v>
      </c>
      <c r="L89" s="60">
        <f>SUM((E89*2)+(F89*2)+(H89*2)+(I89*2)+J89+(K89*2))</f>
        <v>71</v>
      </c>
      <c r="M89" s="22">
        <v>5</v>
      </c>
    </row>
    <row r="90" spans="1:13" x14ac:dyDescent="0.25">
      <c r="A90" s="52"/>
      <c r="B90" s="36"/>
      <c r="C90" s="37"/>
      <c r="D90" s="38"/>
      <c r="E90" s="39"/>
      <c r="F90" s="39"/>
      <c r="G90" s="39"/>
      <c r="H90" s="39"/>
      <c r="I90" s="39"/>
      <c r="J90" s="39"/>
      <c r="K90" s="39"/>
      <c r="L90" s="40"/>
      <c r="M90" s="28"/>
    </row>
    <row r="91" spans="1:13" x14ac:dyDescent="0.25">
      <c r="A91" s="52"/>
      <c r="B91" s="36"/>
      <c r="C91" s="37"/>
      <c r="D91" s="38"/>
      <c r="E91" s="39"/>
      <c r="F91" s="39"/>
      <c r="G91" s="39"/>
      <c r="H91" s="39"/>
      <c r="I91" s="39"/>
      <c r="J91" s="39"/>
      <c r="K91" s="39"/>
      <c r="L91" s="40"/>
      <c r="M91" s="28"/>
    </row>
  </sheetData>
  <phoneticPr fontId="0" type="noConversion"/>
  <pageMargins left="0" right="0" top="0" bottom="0" header="0.5" footer="0.5"/>
  <pageSetup paperSize="9" scale="62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9f47f-64ba-4f86-bb84-01d890161320">
      <Terms xmlns="http://schemas.microsoft.com/office/infopath/2007/PartnerControls"/>
    </lcf76f155ced4ddcb4097134ff3c332f>
    <TaxCatchAll xmlns="f87b4133-2044-4f61-a9b8-e5e7b67e402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AE7187980DEA44952AAFD3B77D4880" ma:contentTypeVersion="19" ma:contentTypeDescription="Een nieuw document maken." ma:contentTypeScope="" ma:versionID="567df01c5a7a6b8095f987a3c6769f07">
  <xsd:schema xmlns:xsd="http://www.w3.org/2001/XMLSchema" xmlns:xs="http://www.w3.org/2001/XMLSchema" xmlns:p="http://schemas.microsoft.com/office/2006/metadata/properties" xmlns:ns2="e0d9f47f-64ba-4f86-bb84-01d890161320" xmlns:ns3="f87b4133-2044-4f61-a9b8-e5e7b67e4022" targetNamespace="http://schemas.microsoft.com/office/2006/metadata/properties" ma:root="true" ma:fieldsID="8f386a2fe3daabd92ac61e7af35c46e0" ns2:_="" ns3:_="">
    <xsd:import namespace="e0d9f47f-64ba-4f86-bb84-01d890161320"/>
    <xsd:import namespace="f87b4133-2044-4f61-a9b8-e5e7b67e4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9f47f-64ba-4f86-bb84-01d890161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f7a8a2f-7c1e-4969-98eb-109717615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b4133-2044-4f61-a9b8-e5e7b67e4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9fa35d-5d67-46f8-b330-a0e0e202da44}" ma:internalName="TaxCatchAll" ma:showField="CatchAllData" ma:web="f87b4133-2044-4f61-a9b8-e5e7b67e4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6EA80A-9CC2-491F-88A0-88195AC22AA3}">
  <ds:schemaRefs>
    <ds:schemaRef ds:uri="http://schemas.microsoft.com/office/2006/metadata/properties"/>
    <ds:schemaRef ds:uri="http://schemas.microsoft.com/office/infopath/2007/PartnerControls"/>
    <ds:schemaRef ds:uri="e0d9f47f-64ba-4f86-bb84-01d890161320"/>
    <ds:schemaRef ds:uri="f87b4133-2044-4f61-a9b8-e5e7b67e4022"/>
  </ds:schemaRefs>
</ds:datastoreItem>
</file>

<file path=customXml/itemProps2.xml><?xml version="1.0" encoding="utf-8"?>
<ds:datastoreItem xmlns:ds="http://schemas.openxmlformats.org/officeDocument/2006/customXml" ds:itemID="{088D20E9-8A45-4993-BE0A-46100F384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d9f47f-64ba-4f86-bb84-01d890161320"/>
    <ds:schemaRef ds:uri="f87b4133-2044-4f61-a9b8-e5e7b67e4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E95443-5C58-4898-B852-2F79AF3B2EB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044AC7D-9650-4E37-A2E1-26BC3195AC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Sheet1!Afdrukbereik</vt:lpstr>
    </vt:vector>
  </TitlesOfParts>
  <Manager/>
  <Company>FPS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trijnie</dc:creator>
  <cp:keywords/>
  <dc:description/>
  <cp:lastModifiedBy>Trijnie Duin</cp:lastModifiedBy>
  <cp:revision/>
  <cp:lastPrinted>2026-08-17T12:22:43Z</cp:lastPrinted>
  <dcterms:created xsi:type="dcterms:W3CDTF">2005-03-08T13:12:48Z</dcterms:created>
  <dcterms:modified xsi:type="dcterms:W3CDTF">2026-09-10T09:20:39Z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Trijnie Duin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trijnie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MediaServiceImageTags">
    <vt:lpwstr/>
  </property>
  <property fmtid="{D5CDD505-2E9C-101B-9397-08002B2CF9AE}" pid="8" name="ContentTypeId">
    <vt:lpwstr>0x0101009DAE7187980DEA44952AAFD3B77D4880</vt:lpwstr>
  </property>
</Properties>
</file>